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edez\Google Drive\Work\2019 Files\Regional\SPC\PSSC Oct19\Meetings\PMB\Census\Presentation\"/>
    </mc:Choice>
  </mc:AlternateContent>
  <bookViews>
    <workbookView xWindow="0" yWindow="0" windowWidth="12264" windowHeight="1704"/>
  </bookViews>
  <sheets>
    <sheet name="132" sheetId="1" r:id="rId1"/>
    <sheet name="SDD surveys" sheetId="3" r:id="rId2"/>
  </sheets>
  <definedNames>
    <definedName name="_xlnm._FilterDatabase" localSheetId="0" hidden="1">'132'!$A$1:$H$127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8" i="1" l="1"/>
  <c r="F128" i="1"/>
  <c r="D10" i="3" l="1"/>
  <c r="C10" i="3"/>
</calcChain>
</file>

<file path=xl/sharedStrings.xml><?xml version="1.0" encoding="utf-8"?>
<sst xmlns="http://schemas.openxmlformats.org/spreadsheetml/2006/main" count="723" uniqueCount="217">
  <si>
    <t>Goal</t>
  </si>
  <si>
    <t>Indicator</t>
  </si>
  <si>
    <t xml:space="preserve">1.1.1 Proportion of population below the international poverty line, by sex, age, employment status and geographical location (urban/rural)  </t>
  </si>
  <si>
    <t>I</t>
  </si>
  <si>
    <t xml:space="preserve">1.2.1 Proportion of population living below the national poverty line, by sex and age  </t>
  </si>
  <si>
    <t xml:space="preserve">1.2.2 Proportion of men, women and children of all ages living in poverty in all its dimensions according to national definitions  </t>
  </si>
  <si>
    <t>II</t>
  </si>
  <si>
    <t xml:space="preserve">1.3.1 Proportion of population covered by social protection floors/systems, by sex, distinguishing children, unemployed persons, older persons, persons with disabilities, pregnant women, newborns, work-injury victims and the poor and the vulnerable  </t>
  </si>
  <si>
    <t>1.4.1 Proportion of population living in households with access to basic services</t>
  </si>
  <si>
    <t xml:space="preserve">2.1.1 Prevalence of undernourishment  </t>
  </si>
  <si>
    <t>2.2.1 Prevalence of stunting (height for age &lt;-2 standard deviation from the median of the World Health Organization (WHO) Child Growth Standards) among children under 5 years of age</t>
  </si>
  <si>
    <t xml:space="preserve">2.2.2 Prevalence of malnutrition (weight for height &gt;+2 or &lt;-2 standard deviation from the median of the WHO Child Growth Standards) among children under 5 years of age, by type (wasting and overweight)  </t>
  </si>
  <si>
    <t xml:space="preserve">2.3.2 Average income of small-scale food producers, by sex and indigenous status  </t>
  </si>
  <si>
    <t xml:space="preserve">2.4.1 Proportion of agricultural area under productive and sustainable agriculture  </t>
  </si>
  <si>
    <t xml:space="preserve">2.5.1 Number of plant and animal genetic resources for food and agriculture secured in either medium or long-term conservation facilities  </t>
  </si>
  <si>
    <t xml:space="preserve">2.a.1 The agriculture orientation index for government expenditures  </t>
  </si>
  <si>
    <t xml:space="preserve">3.1.1 Maternal mortality ratio  </t>
  </si>
  <si>
    <t xml:space="preserve">3.1.2 Proportion of births attended by skilled health personnel  </t>
  </si>
  <si>
    <t xml:space="preserve">3.2.1 Under-five mortality rate  </t>
  </si>
  <si>
    <t xml:space="preserve">3.2.2 Neonatal mortality rate  </t>
  </si>
  <si>
    <t xml:space="preserve">3.3.2 Tuberculosis incidence per 100,000 population  </t>
  </si>
  <si>
    <t xml:space="preserve">3.3.3 Malaria incidence per 1,000 population </t>
  </si>
  <si>
    <t>3.3.5 Number of people requiring interventions against neglected tropical diseases</t>
  </si>
  <si>
    <t xml:space="preserve">3.4.1 Mortality rate attributed to cardiovascular disease, cancer, diabetes or chronic respiratory disease  </t>
  </si>
  <si>
    <t xml:space="preserve">3.5.2 Harmful use of alcohol, defined according to the national context as alcohol per capita consumption (aged 15 years and older) within a calendar year in litres of pure alcohol  </t>
  </si>
  <si>
    <t xml:space="preserve">3.7.1 Proportion of women of reproductive age (aged 15-49 years) who have their need for family planning satisfied with modern methods  </t>
  </si>
  <si>
    <t xml:space="preserve">3.7.2 Adolescent birth rate (aged 10-14 years; aged 15-19 years) per 1,000 women in that age group  </t>
  </si>
  <si>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</si>
  <si>
    <t>3.9.2 Mortality rate attributed to unsafe water, unsafe sanitation and lack of hygiene (exposure to unsafe Water, Sanitation and Hygiene for All (WASH) services)</t>
  </si>
  <si>
    <t xml:space="preserve">3.a.1 Age-standardized prevalence of current tobacco use among persons aged 15 years and older  </t>
  </si>
  <si>
    <t xml:space="preserve">3.c.1 Health worker density and distribution  </t>
  </si>
  <si>
    <t xml:space="preserve">3.d.1 International Health Regulations (IHR) capacity and health emergency preparedness  </t>
  </si>
  <si>
    <r>
      <t xml:space="preserve">4.1.1 Proportion of children and young people: (a) in grades 2/3; (b) at the end of primary; and (c) at the end of lower secondary achieving at least a minimum proficiency level in (i) reading and (ii) mathematics, by sex  
</t>
    </r>
    <r>
      <rPr>
        <i/>
        <sz val="10"/>
        <rFont val="Calibri"/>
        <family val="2"/>
        <scheme val="minor"/>
      </rPr>
      <t>(country definitions used in these data points)</t>
    </r>
  </si>
  <si>
    <t xml:space="preserve">4.2.2 Participation rate in organized learning (one year before the official primary entry age), by sex  </t>
  </si>
  <si>
    <t xml:space="preserve">4.3.1 Participation rate of youth and adults in formal and non-formal education and training in the previous 12 months, by sex  </t>
  </si>
  <si>
    <t xml:space="preserve">4.5.1 Parity indices (female/male, rural/urban, bottom/top wealth quintile and others such as disability status, indigenous peoples and conflict-affected, as data become available) for all education indicators on this list that can be disaggregated  </t>
  </si>
  <si>
    <t>I/II/III</t>
  </si>
  <si>
    <t>4.6.1  Proportion of population in a given age group achieving at least a fixed level of proficiency in functional (a) literacy and (b) numeracy skills, by sex</t>
  </si>
  <si>
    <t>4.7.1  Extent to which (i) global citizenship education and (ii) education for sustainable development, including gender equality and human rights, are mainstreamed at all levels in: (a) national education policies; (b) curricula; (c) teacher education; and (d) student assessment</t>
  </si>
  <si>
    <t>III</t>
  </si>
  <si>
    <t xml:space="preserve">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  </t>
  </si>
  <si>
    <t xml:space="preserve">4.c.1 Proportion of teachers in: (a) pre-primary; (b) primary; (c) lower secondary; and (d) upper secondary education who have received at least the minimum organized teacher training (e.g. pedagogical training) pre-service or in-service required for teaching at the relevant level in a given country  </t>
  </si>
  <si>
    <t>5.1.1  Whether or not legal frameworks are in place to promote, enforce and monitor equality and non-discrimination on the basis of sex</t>
  </si>
  <si>
    <r>
      <t xml:space="preserve">5.2.1 Proportion of ever-partnered women and girls aged 15 years and older subjected to physical, sexual or psychological violence by a current or former intimate partner in the previous 12 months, by form of violence and by age  
</t>
    </r>
    <r>
      <rPr>
        <i/>
        <sz val="10"/>
        <rFont val="Calibri"/>
        <family val="2"/>
        <scheme val="minor"/>
      </rPr>
      <t>(Pacific data does not contain time or place)</t>
    </r>
  </si>
  <si>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</si>
  <si>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</si>
  <si>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5.4.1  Proportion of time spent on unpaid domestic and care work, by sex, age and location</t>
  </si>
  <si>
    <t xml:space="preserve">5.5.1 Proportion of seats held by women in (a) national parliaments and (b) local governments </t>
  </si>
  <si>
    <t>I/II</t>
  </si>
  <si>
    <t xml:space="preserve">5.5.2 Proportion of women in managerial positions  </t>
  </si>
  <si>
    <t xml:space="preserve">5.6.1 Proportion of women aged 15-49 years who make their own informed decisions regarding sexual relations, contraceptive use and reproductive health care  </t>
  </si>
  <si>
    <t>5.a.2  Proportion of countries where the legal framework (including customary law) guarantees women’s equal rights to land ownership and/or control</t>
  </si>
  <si>
    <t xml:space="preserve">5.b.1 Proportion of individuals who own a mobile telephone, by sex  </t>
  </si>
  <si>
    <t>5.c.1  Proportion of countries with systems to track and make public allocations for gender equality and women’s empowerment</t>
  </si>
  <si>
    <t>6.1.1 Proportion of population using safely managed drinking water services</t>
  </si>
  <si>
    <t>6.2.1 Proportion of population using safely managed sanitation services including a hand washing facility with soap and water</t>
  </si>
  <si>
    <t>6.3.1 Proportion of wastewater safely treated</t>
  </si>
  <si>
    <t>7.1.1 Proportion of population with electricity</t>
  </si>
  <si>
    <t>7.2.1 Renewable energy share in the total final energy consumption</t>
  </si>
  <si>
    <t>7.a.1   International financial flows to developing countries in support of clean energy research and development and renewable energy production, including in hybrid systems</t>
  </si>
  <si>
    <t xml:space="preserve">8.1.1 Annual growth rate of real GDP per capita  </t>
  </si>
  <si>
    <t>8.3.1  Proportion of informal employment in non-agriculture employment, by sex</t>
  </si>
  <si>
    <t xml:space="preserve">8.5.1 Average hourly earnings of female and male employees, by occupation, age and persons with disabilities  </t>
  </si>
  <si>
    <t xml:space="preserve">8.5.2 Unemployment rate, by sex, age and persons with disabilities  </t>
  </si>
  <si>
    <t xml:space="preserve">8.6.1 Proportion of youth (aged 15-24 years) not in education, employment or training  </t>
  </si>
  <si>
    <t xml:space="preserve">8.9.1 Tourism direct GDP as a proportion of total GDP and in growth rate  </t>
  </si>
  <si>
    <t xml:space="preserve">8.9.2 Proportion of jobs in sustainable tourism industries out of total tourism jobs  </t>
  </si>
  <si>
    <t>8.10.2 - Proportion of adults (aged 15+) with an account at a bank or other financial institution or with mobile-money service provider</t>
  </si>
  <si>
    <r>
      <t xml:space="preserve">8.a.1 Aid for Trade commitments and disbursements  
</t>
    </r>
    <r>
      <rPr>
        <i/>
        <sz val="10"/>
        <rFont val="Calibri"/>
        <family val="2"/>
        <scheme val="minor"/>
      </rPr>
      <t>(millions of constant US dollars)</t>
    </r>
  </si>
  <si>
    <t xml:space="preserve">9.2.2 Manufacturing employment as a proportion of total employment  </t>
  </si>
  <si>
    <t xml:space="preserve">9.a.1 Total official international support (official development assistance plus other official flows) to infrastructure  </t>
  </si>
  <si>
    <r>
      <t xml:space="preserve">9.c.1 Proportion of population covered by a mobile network, by technology </t>
    </r>
    <r>
      <rPr>
        <b/>
        <sz val="10"/>
        <rFont val="Calibri"/>
        <family val="2"/>
        <scheme val="minor"/>
      </rPr>
      <t xml:space="preserve"> </t>
    </r>
  </si>
  <si>
    <t xml:space="preserve">10.1.1 Growth rates of household expenditure or income per capita among the bottom 40 per cent of the population and the total population  </t>
  </si>
  <si>
    <t xml:space="preserve">10.2.1 Proportion of people living below 50 per cent of median income, by sex, age and persons with disabilities  </t>
  </si>
  <si>
    <t xml:space="preserve">10.4.1 Labour share of GDP, comprising wages and social protection transfers  </t>
  </si>
  <si>
    <t>10.6.1 Proportion of members and voting rights of developing countries in international organizations</t>
  </si>
  <si>
    <t xml:space="preserve">10.7.2 Number of countries that have implemented well-managed migration policies  </t>
  </si>
  <si>
    <t xml:space="preserve">10.b.1 Total resource flows for development, by recipient and donor countries and type of flow (e.g. official development assistance, foreign direct investment and other flows)  </t>
  </si>
  <si>
    <t>10.c.1 Remittance costs as a proportion of the amount remitted</t>
  </si>
  <si>
    <t>11.1.1  Proportion of urban population living in slums, informal settlements or inadequate housing</t>
  </si>
  <si>
    <r>
      <t>11.5.1 Number of deaths, missing persons and directly affected persons attributed to disasters per 100,000 people</t>
    </r>
    <r>
      <rPr>
        <i/>
        <sz val="10"/>
        <rFont val="Calibri"/>
        <family val="2"/>
        <scheme val="minor"/>
      </rPr>
      <t>.</t>
    </r>
    <r>
      <rPr>
        <sz val="10"/>
        <rFont val="Calibri"/>
        <family val="2"/>
        <scheme val="minor"/>
      </rPr>
      <t xml:space="preserve">  
</t>
    </r>
    <r>
      <rPr>
        <i/>
        <sz val="10"/>
        <rFont val="Calibri"/>
        <family val="2"/>
        <scheme val="minor"/>
      </rPr>
      <t>(note the Pacific data refers to the number of people, not as per 100,000)</t>
    </r>
  </si>
  <si>
    <t>11.5.2 Direct economic loss in relation to global GDP, damage to critical infrastructure and number of disruptions to basic services, attributed to disasters</t>
  </si>
  <si>
    <t xml:space="preserve">11.6.1 Proportion of urban solid waste regularly collected and with adequate final discharge out of total urban solid waste generated, by cities  </t>
  </si>
  <si>
    <t xml:space="preserve">11.b.2 Proportion of local governments that adopt and implement local disaster risk reduction strategies in line with national disaster risk reduction strategies </t>
  </si>
  <si>
    <t>12.4.1 Number of parties to international multilateral environmental agreements on hazardous waste, and other chemicals that meet their commitments and obligations in transmitting information as required by each relevant agreement</t>
  </si>
  <si>
    <t>12.4.2 Hazardous waste generated per capita and proportion of hazardous waste treated, by type of treatment</t>
  </si>
  <si>
    <t>12.5.1 National recycling rate, tons of material recycled</t>
  </si>
  <si>
    <t>12.b.1 Number of sustainable tourism strategies or policies and implemented action plans with agreed monitoring and evaluation tools</t>
  </si>
  <si>
    <r>
      <t xml:space="preserve">13.1.2. Number of countries that adopt and implement national disaster risk reduction strategies in line with the Sendai Framework for Disaster Risk Reduction 2015-2030
</t>
    </r>
    <r>
      <rPr>
        <i/>
        <sz val="10"/>
        <rFont val="Calibri"/>
        <family val="2"/>
        <scheme val="minor"/>
      </rPr>
      <t>REPEAT OF 1.5.3 and 11.b.1</t>
    </r>
  </si>
  <si>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t>
  </si>
  <si>
    <t>13.3.1 Number of countries that have integrated mitigation, adaptation, impact reduction and early warning into primary, secondary and tertiary curricula</t>
  </si>
  <si>
    <r>
      <t xml:space="preserve">13.a.1  Mobilized amount of United States dollars per year </t>
    </r>
    <r>
      <rPr>
        <b/>
        <sz val="10"/>
        <rFont val="Calibri"/>
        <family val="2"/>
        <scheme val="minor"/>
      </rPr>
      <t>between 2020 and 2025</t>
    </r>
    <r>
      <rPr>
        <sz val="10"/>
        <rFont val="Calibri"/>
        <family val="2"/>
        <scheme val="minor"/>
      </rPr>
      <t xml:space="preserve"> accountable towards the $100 billion commitment</t>
    </r>
  </si>
  <si>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</si>
  <si>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14.1.1  Index of coastal eutrophication and floating plastic debris density</t>
  </si>
  <si>
    <t>14.2.1 Proportion of national exclusive economic zones managed using ecosystem-based approaches</t>
  </si>
  <si>
    <t>14.3.1 Average marine acidity (pH) measured at agreed suite of representative sampling stations</t>
  </si>
  <si>
    <t>14.4.1 Proportion of fish stocks within biologically sustainable levels</t>
  </si>
  <si>
    <t>14.5.1 Coverage of protected areas in relation to marine areas</t>
  </si>
  <si>
    <t>14.6.1 Progress by countries in the degree of implementation of international instruments aiming to combat illegal, unreported and unregulated fishing</t>
  </si>
  <si>
    <t>14.7.1  Sustainable fisheries as a proportion of GDP in small island developing States, least developed countries and all countries</t>
  </si>
  <si>
    <t>14.a.1 Proportion of total research budget allocated to research in the field of marine technology</t>
  </si>
  <si>
    <t>14.b.1 Progress by countries in the degree of application of a legal/regulatory/policy/institutional framework which recognizes and protects access rights for small-scale fisheries</t>
  </si>
  <si>
    <t>15.1.1 Forest area as a proportion of total land area</t>
  </si>
  <si>
    <t>15.1.2 Proportion of important sites for terrestrial and freshwater biodiversity that are covered by protected areas, by ecosystem type</t>
  </si>
  <si>
    <t>15.5.1 Red List Index</t>
  </si>
  <si>
    <t>15.6.1 Number of countries that have adopted legislative, administrative and policy frameworks to ensure fair and equitable sharing of benefits</t>
  </si>
  <si>
    <t>15.7.1 Proportion of traded wildlife that was poached or illicitly trafficked</t>
  </si>
  <si>
    <t>15.8.1 Proportion of countries adopting relevant national legislation and adequately resourcing the prevention or control of invasive alien species</t>
  </si>
  <si>
    <t xml:space="preserve">16.1.3 Proportion of population subjected to physical, psychological or sexual violence in the previous 12 months  </t>
  </si>
  <si>
    <t xml:space="preserve">16.3.1 Proportion of victims of violence in the previous 12 months who reported their victimization to competent authorities or other officially recognized conflict resolution mechanisms  </t>
  </si>
  <si>
    <t xml:space="preserve">16.6.1 Primary government expenditures as a proportion of original approved budget, by sector (or by budget codes or similar)  </t>
  </si>
  <si>
    <t>16.7.1 Proportions of positions (by sex, age, persons with disabilities and population groups) in public institutions (national and local legislatures, public service, and judiciary) compared to national distributions</t>
  </si>
  <si>
    <t>II/III</t>
  </si>
  <si>
    <t xml:space="preserve">16.7.2 Proportion of population who believe decision-making is inclusive and responsive, by sex, age, disability and population group  </t>
  </si>
  <si>
    <t>16.9.1 Proportion of children under 5 years of age whose births have been registered with a civil authority, by age</t>
  </si>
  <si>
    <t xml:space="preserve">16.10.2 Number of countries that adopt and implement constitutional, statutory and/or policy guarantees for public access to information  </t>
  </si>
  <si>
    <t xml:space="preserve">17.1.1 Total government revenue as a proportion of GDP, by source  </t>
  </si>
  <si>
    <t xml:space="preserve">17.1.2 Proportion of domestic budget funded by domestic taxes  </t>
  </si>
  <si>
    <t xml:space="preserve">17.2.1 Net official development assistance, total and to least developed countries, as a proportion of the Organization for Economic Cooperation and Development (OECD) Development Assistance Committee donors’ gross national income (GNI)  </t>
  </si>
  <si>
    <t xml:space="preserve">17.3.1 Foreign direct investments (FDI), official development assistance and South-South Cooperation as a proportion of total domestic budget  </t>
  </si>
  <si>
    <t xml:space="preserve">17.3.2 Volume of remittances (in United States dollars) as a proportion of total GDP  </t>
  </si>
  <si>
    <t xml:space="preserve">17.4.1 Debt service as a proportion of exports of goods and services  </t>
  </si>
  <si>
    <t>17.6.2 Fixed Internet broadband subscriptions per 100 inhabitants, by speed</t>
  </si>
  <si>
    <t xml:space="preserve">17.7.1 Total amount of approved funding for developing countries to promote the development, transfer, dissemination and diffusion of environmentally sound technologies  </t>
  </si>
  <si>
    <t xml:space="preserve">17.8.1 Proportion of individuals using the Internet  </t>
  </si>
  <si>
    <t xml:space="preserve">17.9.1 Dollar value of financial and technical assistance (including through North-South, South-South and triangular cooperation) committed to developing countries  </t>
  </si>
  <si>
    <t xml:space="preserve">17.14.1 Number of countries with mechanisms in place to enhance policy coherence of sustainable development  </t>
  </si>
  <si>
    <t xml:space="preserve">17.15.1 Extent of use of country-owned results frameworks and planning tools by providers of development cooperation  </t>
  </si>
  <si>
    <t>17.16.1 Number of countries reporting progress in multi-stakeholder development effectiveness monitoring frameworks that support the achievement of the sustainable development goals</t>
  </si>
  <si>
    <t xml:space="preserve">17.17.1 Amount of United States dollars committed to public-private and civil society partnerships  </t>
  </si>
  <si>
    <t xml:space="preserve">17.18.2 Number of countries that have national statistical legislation that complies with the Fundamental Principles of Official Statistics  </t>
  </si>
  <si>
    <t xml:space="preserve">17.18.3 Number of countries with a national statistical plan that is fully funded and under implementation, by source of funding (modified from old)  </t>
  </si>
  <si>
    <t xml:space="preserve">17.19.1 Dollar value of all resources made available to strengthen statistical capacity in developing countries  </t>
  </si>
  <si>
    <t xml:space="preserve">17.19.2 Proportion of countries that (a) have conducted at least one population and housing census in the last 10 years; and (b) have achieved 100 per cent birth registration and 80 per cent death registration  </t>
  </si>
  <si>
    <t>Tier (Feb 2019)</t>
  </si>
  <si>
    <t>Preferred source</t>
  </si>
  <si>
    <t>Secondary source</t>
  </si>
  <si>
    <t>HIES</t>
  </si>
  <si>
    <t>Census</t>
  </si>
  <si>
    <t>DHS</t>
  </si>
  <si>
    <t>CRVS</t>
  </si>
  <si>
    <t>Social Security Inquiry, ILO</t>
  </si>
  <si>
    <t>Agriculture Census</t>
  </si>
  <si>
    <t>Admin</t>
  </si>
  <si>
    <t>Direct report to FAO</t>
  </si>
  <si>
    <t>Country surveillence</t>
  </si>
  <si>
    <t>Direct report to WHO</t>
  </si>
  <si>
    <t>WHO questionnaire</t>
  </si>
  <si>
    <t>EMIS</t>
  </si>
  <si>
    <t>UIS questionnaire</t>
  </si>
  <si>
    <t>National Adult Literacy Survey</t>
  </si>
  <si>
    <t>Official government documents</t>
  </si>
  <si>
    <t>VAW Survey</t>
  </si>
  <si>
    <t>Time Use Survey</t>
  </si>
  <si>
    <t>National Parliament</t>
  </si>
  <si>
    <t>Labour Force Survey</t>
  </si>
  <si>
    <t>Legislation</t>
  </si>
  <si>
    <t>Questionnaire, UN Women</t>
  </si>
  <si>
    <t>National Energy Balances</t>
  </si>
  <si>
    <t>National Accounts</t>
  </si>
  <si>
    <t>Annual Reports</t>
  </si>
  <si>
    <t>UN Inquiry</t>
  </si>
  <si>
    <t>Remittance service providers</t>
  </si>
  <si>
    <t>National Sendai focal points</t>
  </si>
  <si>
    <t>National disaster loss database</t>
  </si>
  <si>
    <t>National Focal Points</t>
  </si>
  <si>
    <t>Stock assessment data</t>
  </si>
  <si>
    <t>Ministry of Environment</t>
  </si>
  <si>
    <t>FAO questionnaire</t>
  </si>
  <si>
    <t>Questionnaire</t>
  </si>
  <si>
    <t>CCRF Questionnaire</t>
  </si>
  <si>
    <t>Country report</t>
  </si>
  <si>
    <t xml:space="preserve">Access and Benefit-sharing Clearing-House </t>
  </si>
  <si>
    <t>CITES</t>
  </si>
  <si>
    <t>Country commitments</t>
  </si>
  <si>
    <t>Crime victimisation survey</t>
  </si>
  <si>
    <t>Fiscal Reports</t>
  </si>
  <si>
    <t>Balance of Payments</t>
  </si>
  <si>
    <t>External Debt reporting</t>
  </si>
  <si>
    <t>Creditor Reporting System</t>
  </si>
  <si>
    <t>National monitoring</t>
  </si>
  <si>
    <t>Country report, Census, CRVS</t>
  </si>
  <si>
    <t>Disability</t>
  </si>
  <si>
    <t>Disability Survey</t>
  </si>
  <si>
    <t>Secondary data source</t>
  </si>
  <si>
    <t>Primary data source</t>
  </si>
  <si>
    <t>PRSD Indicators</t>
  </si>
  <si>
    <t>Denominator</t>
  </si>
  <si>
    <t>Plus 15 can be stated as needing a Census (or census derived estimate) for calculating proportion or ratio</t>
  </si>
  <si>
    <t>Source</t>
  </si>
  <si>
    <t>Ministry of Education</t>
  </si>
  <si>
    <t>DHS/MICS</t>
  </si>
  <si>
    <t>Population Indicator</t>
  </si>
  <si>
    <t>Population</t>
  </si>
  <si>
    <t>No</t>
  </si>
  <si>
    <t>Drug prevalence Surveys</t>
  </si>
  <si>
    <t>DHS/MICS/Census</t>
  </si>
  <si>
    <t>DHS/MICS/ Census</t>
  </si>
  <si>
    <t>Direct Census Indicator</t>
  </si>
  <si>
    <t>HIES, DHS/MICS</t>
  </si>
  <si>
    <t>DHS/ MICS</t>
  </si>
  <si>
    <t>Use Survey</t>
  </si>
  <si>
    <t>gislation</t>
  </si>
  <si>
    <t>UN Women</t>
  </si>
  <si>
    <t>Energy Balances</t>
  </si>
  <si>
    <t>service providers</t>
  </si>
  <si>
    <t>focal points</t>
  </si>
  <si>
    <t>loss database</t>
  </si>
  <si>
    <t>Focal Points</t>
  </si>
  <si>
    <t>assessment data</t>
  </si>
  <si>
    <t>of Environment</t>
  </si>
  <si>
    <t>e</t>
  </si>
  <si>
    <t>Clearing-House</t>
  </si>
  <si>
    <t>victimisation survey</t>
  </si>
  <si>
    <t>of Payments</t>
  </si>
  <si>
    <t>Debt reporting</t>
  </si>
  <si>
    <t>Reporting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</si>
</sst>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name val="Calibri"/>
      <family val="2"/>
      <scheme val="minor"/>
    </font>
    <font>
      <sz val="10"/>
      <name val="Calibri"/>
      <family val="2"/>
      <scheme val="minor"/>
    </font>
    <font>
      <i/>
      <sz val="10"/>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0" fillId="0" borderId="1" xfId="0" applyBorder="1"/>
    <xf numFmtId="0" fontId="4" fillId="0" borderId="1" xfId="0" applyFont="1" applyBorder="1"/>
    <xf numFmtId="0" fontId="4" fillId="0" borderId="1" xfId="0" applyFont="1" applyBorder="1" applyAlignment="1">
      <alignment horizontal="right" wrapText="1"/>
    </xf>
    <xf numFmtId="0" fontId="4" fillId="0" borderId="3" xfId="0" applyFont="1" applyBorder="1" applyAlignment="1">
      <alignment horizontal="center"/>
    </xf>
    <xf numFmtId="0" fontId="4"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workbookViewId="0">
      <pane xSplit="3" ySplit="1" topLeftCell="D116" activePane="bottomRight" state="frozen"/>
      <selection pane="topRight" activeCell="D1" sqref="D1"/>
      <selection pane="bottomLeft" activeCell="A2" sqref="A2"/>
      <selection pane="bottomRight" activeCell="G128" sqref="G128"/>
    </sheetView>
  </sheetViews>
  <sheetFormatPr defaultRowHeight="14.4" x14ac:dyDescent="0.3"/>
  <cols>
    <col min="1" max="1" width="4.5546875" customWidth="1"/>
    <col min="2" max="2" width="62" customWidth="1"/>
    <col min="4" max="4" width="13" customWidth="1"/>
    <col min="5" max="8" width="12.5546875" customWidth="1"/>
  </cols>
  <sheetData>
    <row r="1" spans="1:8" ht="27.6" x14ac:dyDescent="0.3">
      <c r="A1" s="1" t="s">
        <v>0</v>
      </c>
      <c r="B1" s="1" t="s">
        <v>1</v>
      </c>
      <c r="C1" s="2" t="s">
        <v>134</v>
      </c>
      <c r="D1" s="2" t="s">
        <v>135</v>
      </c>
      <c r="E1" s="2" t="s">
        <v>136</v>
      </c>
      <c r="F1" s="2" t="s">
        <v>192</v>
      </c>
      <c r="G1" s="2" t="s">
        <v>198</v>
      </c>
      <c r="H1" s="2" t="s">
        <v>187</v>
      </c>
    </row>
    <row r="2" spans="1:8" ht="27.6" x14ac:dyDescent="0.3">
      <c r="A2" s="3">
        <v>1</v>
      </c>
      <c r="B2" s="4" t="s">
        <v>2</v>
      </c>
      <c r="C2" s="5" t="s">
        <v>3</v>
      </c>
      <c r="D2" s="5" t="s">
        <v>137</v>
      </c>
      <c r="E2" s="5"/>
      <c r="F2" s="5" t="s">
        <v>193</v>
      </c>
      <c r="G2" s="5" t="s">
        <v>194</v>
      </c>
      <c r="H2" s="5" t="s">
        <v>138</v>
      </c>
    </row>
    <row r="3" spans="1:8" ht="27.6" x14ac:dyDescent="0.3">
      <c r="A3" s="3">
        <v>1</v>
      </c>
      <c r="B3" s="4" t="s">
        <v>4</v>
      </c>
      <c r="C3" s="5" t="s">
        <v>3</v>
      </c>
      <c r="D3" s="5" t="s">
        <v>137</v>
      </c>
      <c r="E3" s="5"/>
      <c r="F3" s="5" t="s">
        <v>193</v>
      </c>
      <c r="G3" s="5" t="s">
        <v>194</v>
      </c>
      <c r="H3" s="5" t="s">
        <v>138</v>
      </c>
    </row>
    <row r="4" spans="1:8" ht="27.6" x14ac:dyDescent="0.3">
      <c r="A4" s="3">
        <v>1</v>
      </c>
      <c r="B4" s="4" t="s">
        <v>5</v>
      </c>
      <c r="C4" s="5" t="s">
        <v>6</v>
      </c>
      <c r="D4" s="5" t="s">
        <v>137</v>
      </c>
      <c r="E4" s="5"/>
      <c r="F4" s="5" t="s">
        <v>193</v>
      </c>
      <c r="G4" s="5" t="s">
        <v>194</v>
      </c>
      <c r="H4" s="5" t="s">
        <v>138</v>
      </c>
    </row>
    <row r="5" spans="1:8" ht="55.2" x14ac:dyDescent="0.3">
      <c r="A5" s="3">
        <v>1</v>
      </c>
      <c r="B5" s="4" t="s">
        <v>7</v>
      </c>
      <c r="C5" s="5" t="s">
        <v>6</v>
      </c>
      <c r="D5" s="5" t="s">
        <v>141</v>
      </c>
      <c r="E5" s="5" t="s">
        <v>183</v>
      </c>
      <c r="F5" s="5" t="s">
        <v>193</v>
      </c>
      <c r="G5" s="5" t="s">
        <v>194</v>
      </c>
      <c r="H5" s="5" t="s">
        <v>138</v>
      </c>
    </row>
    <row r="6" spans="1:8" ht="27.6" x14ac:dyDescent="0.3">
      <c r="A6" s="3">
        <v>1</v>
      </c>
      <c r="B6" s="4" t="s">
        <v>8</v>
      </c>
      <c r="C6" s="5" t="s">
        <v>6</v>
      </c>
      <c r="D6" s="5" t="s">
        <v>138</v>
      </c>
      <c r="E6" s="5" t="s">
        <v>199</v>
      </c>
      <c r="F6" s="5" t="s">
        <v>193</v>
      </c>
      <c r="G6" s="5" t="s">
        <v>138</v>
      </c>
      <c r="H6" s="5" t="s">
        <v>138</v>
      </c>
    </row>
    <row r="7" spans="1:8" x14ac:dyDescent="0.3">
      <c r="A7" s="3">
        <v>2</v>
      </c>
      <c r="B7" s="4" t="s">
        <v>9</v>
      </c>
      <c r="C7" s="5" t="s">
        <v>3</v>
      </c>
      <c r="D7" s="5" t="s">
        <v>200</v>
      </c>
      <c r="E7" s="5" t="s">
        <v>137</v>
      </c>
      <c r="F7" s="5" t="s">
        <v>193</v>
      </c>
      <c r="G7" s="5" t="s">
        <v>194</v>
      </c>
      <c r="H7" s="5" t="s">
        <v>138</v>
      </c>
    </row>
    <row r="8" spans="1:8" ht="41.4" x14ac:dyDescent="0.3">
      <c r="A8" s="3">
        <v>2</v>
      </c>
      <c r="B8" s="4" t="s">
        <v>10</v>
      </c>
      <c r="C8" s="5" t="s">
        <v>3</v>
      </c>
      <c r="D8" s="5" t="s">
        <v>191</v>
      </c>
      <c r="E8" s="5" t="s">
        <v>137</v>
      </c>
      <c r="F8" s="5" t="s">
        <v>193</v>
      </c>
      <c r="G8" s="5" t="s">
        <v>194</v>
      </c>
      <c r="H8" s="5"/>
    </row>
    <row r="9" spans="1:8" ht="41.4" x14ac:dyDescent="0.3">
      <c r="A9" s="3">
        <v>2</v>
      </c>
      <c r="B9" s="4" t="s">
        <v>11</v>
      </c>
      <c r="C9" s="5" t="s">
        <v>3</v>
      </c>
      <c r="D9" s="5" t="s">
        <v>191</v>
      </c>
      <c r="E9" s="5" t="s">
        <v>137</v>
      </c>
      <c r="F9" s="5" t="s">
        <v>193</v>
      </c>
      <c r="G9" s="5" t="s">
        <v>194</v>
      </c>
      <c r="H9" s="5"/>
    </row>
    <row r="10" spans="1:8" ht="27.6" x14ac:dyDescent="0.3">
      <c r="A10" s="3">
        <v>2</v>
      </c>
      <c r="B10" s="4" t="s">
        <v>12</v>
      </c>
      <c r="C10" s="5" t="s">
        <v>6</v>
      </c>
      <c r="D10" s="5" t="s">
        <v>137</v>
      </c>
      <c r="E10" s="5" t="s">
        <v>142</v>
      </c>
      <c r="F10" s="5" t="s">
        <v>193</v>
      </c>
      <c r="G10" s="5" t="s">
        <v>194</v>
      </c>
      <c r="H10" s="5"/>
    </row>
    <row r="11" spans="1:8" ht="27.6" x14ac:dyDescent="0.3">
      <c r="A11" s="3">
        <v>2</v>
      </c>
      <c r="B11" s="4" t="s">
        <v>13</v>
      </c>
      <c r="C11" s="5" t="s">
        <v>6</v>
      </c>
      <c r="D11" s="5" t="s">
        <v>143</v>
      </c>
      <c r="E11" s="5" t="s">
        <v>142</v>
      </c>
      <c r="F11" s="5" t="s">
        <v>194</v>
      </c>
      <c r="G11" s="5" t="s">
        <v>194</v>
      </c>
      <c r="H11" s="5"/>
    </row>
    <row r="12" spans="1:8" ht="27.6" x14ac:dyDescent="0.3">
      <c r="A12" s="3">
        <v>2</v>
      </c>
      <c r="B12" s="4" t="s">
        <v>14</v>
      </c>
      <c r="C12" s="5" t="s">
        <v>3</v>
      </c>
      <c r="D12" s="5" t="s">
        <v>144</v>
      </c>
      <c r="E12" s="5"/>
      <c r="F12" s="5" t="s">
        <v>194</v>
      </c>
      <c r="G12" s="5" t="s">
        <v>194</v>
      </c>
      <c r="H12" s="5"/>
    </row>
    <row r="13" spans="1:8" ht="27.6" x14ac:dyDescent="0.3">
      <c r="A13" s="3">
        <v>2</v>
      </c>
      <c r="B13" s="4" t="s">
        <v>15</v>
      </c>
      <c r="C13" s="5" t="s">
        <v>3</v>
      </c>
      <c r="D13" s="5" t="s">
        <v>144</v>
      </c>
      <c r="E13" s="5"/>
      <c r="F13" s="5" t="s">
        <v>194</v>
      </c>
      <c r="G13" s="5" t="s">
        <v>194</v>
      </c>
      <c r="H13" s="5"/>
    </row>
    <row r="14" spans="1:8" x14ac:dyDescent="0.3">
      <c r="A14" s="3">
        <v>3</v>
      </c>
      <c r="B14" s="4" t="s">
        <v>16</v>
      </c>
      <c r="C14" s="5" t="s">
        <v>3</v>
      </c>
      <c r="D14" s="5" t="s">
        <v>140</v>
      </c>
      <c r="E14" s="5" t="s">
        <v>138</v>
      </c>
      <c r="F14" s="5" t="s">
        <v>193</v>
      </c>
      <c r="G14" s="5" t="s">
        <v>138</v>
      </c>
      <c r="H14" s="5" t="s">
        <v>138</v>
      </c>
    </row>
    <row r="15" spans="1:8" x14ac:dyDescent="0.3">
      <c r="A15" s="3">
        <v>3</v>
      </c>
      <c r="B15" s="4" t="s">
        <v>17</v>
      </c>
      <c r="C15" s="5" t="s">
        <v>3</v>
      </c>
      <c r="D15" s="5" t="s">
        <v>191</v>
      </c>
      <c r="E15" s="5"/>
      <c r="F15" s="5" t="s">
        <v>193</v>
      </c>
      <c r="G15" s="5" t="s">
        <v>194</v>
      </c>
      <c r="H15" s="5"/>
    </row>
    <row r="16" spans="1:8" ht="27.6" x14ac:dyDescent="0.3">
      <c r="A16" s="3">
        <v>3</v>
      </c>
      <c r="B16" s="4" t="s">
        <v>18</v>
      </c>
      <c r="C16" s="5" t="s">
        <v>3</v>
      </c>
      <c r="D16" s="5" t="s">
        <v>140</v>
      </c>
      <c r="E16" s="5" t="s">
        <v>196</v>
      </c>
      <c r="F16" s="5" t="s">
        <v>193</v>
      </c>
      <c r="G16" s="5" t="s">
        <v>138</v>
      </c>
      <c r="H16" s="5" t="s">
        <v>138</v>
      </c>
    </row>
    <row r="17" spans="1:8" ht="27.6" x14ac:dyDescent="0.3">
      <c r="A17" s="3">
        <v>3</v>
      </c>
      <c r="B17" s="4" t="s">
        <v>19</v>
      </c>
      <c r="C17" s="5" t="s">
        <v>3</v>
      </c>
      <c r="D17" s="5" t="s">
        <v>140</v>
      </c>
      <c r="E17" s="5" t="s">
        <v>196</v>
      </c>
      <c r="F17" s="5" t="s">
        <v>193</v>
      </c>
      <c r="G17" s="5" t="s">
        <v>138</v>
      </c>
      <c r="H17" s="5" t="s">
        <v>138</v>
      </c>
    </row>
    <row r="18" spans="1:8" ht="27.6" x14ac:dyDescent="0.3">
      <c r="A18" s="3">
        <v>3</v>
      </c>
      <c r="B18" s="4" t="s">
        <v>20</v>
      </c>
      <c r="C18" s="5" t="s">
        <v>3</v>
      </c>
      <c r="D18" s="5" t="s">
        <v>145</v>
      </c>
      <c r="E18" s="5"/>
      <c r="F18" s="5" t="s">
        <v>193</v>
      </c>
      <c r="G18" s="5" t="s">
        <v>194</v>
      </c>
      <c r="H18" s="5" t="s">
        <v>138</v>
      </c>
    </row>
    <row r="19" spans="1:8" ht="27.6" x14ac:dyDescent="0.3">
      <c r="A19" s="3">
        <v>3</v>
      </c>
      <c r="B19" s="6" t="s">
        <v>21</v>
      </c>
      <c r="C19" s="5" t="s">
        <v>3</v>
      </c>
      <c r="D19" s="5" t="s">
        <v>145</v>
      </c>
      <c r="E19" s="5"/>
      <c r="F19" s="5" t="s">
        <v>193</v>
      </c>
      <c r="G19" s="5" t="s">
        <v>194</v>
      </c>
      <c r="H19" s="5" t="s">
        <v>138</v>
      </c>
    </row>
    <row r="20" spans="1:8" ht="27.6" x14ac:dyDescent="0.3">
      <c r="A20" s="3">
        <v>3</v>
      </c>
      <c r="B20" s="4" t="s">
        <v>22</v>
      </c>
      <c r="C20" s="5" t="s">
        <v>3</v>
      </c>
      <c r="D20" s="5" t="s">
        <v>146</v>
      </c>
      <c r="E20" s="5"/>
      <c r="F20" s="5" t="s">
        <v>193</v>
      </c>
      <c r="G20" s="5" t="s">
        <v>194</v>
      </c>
      <c r="H20" s="5"/>
    </row>
    <row r="21" spans="1:8" ht="27.6" x14ac:dyDescent="0.3">
      <c r="A21" s="3">
        <v>3</v>
      </c>
      <c r="B21" s="4" t="s">
        <v>23</v>
      </c>
      <c r="C21" s="5" t="s">
        <v>3</v>
      </c>
      <c r="D21" s="5" t="s">
        <v>140</v>
      </c>
      <c r="E21" s="5"/>
      <c r="F21" s="5" t="s">
        <v>193</v>
      </c>
      <c r="G21" s="5" t="s">
        <v>194</v>
      </c>
      <c r="H21" s="5" t="s">
        <v>138</v>
      </c>
    </row>
    <row r="22" spans="1:8" ht="41.4" x14ac:dyDescent="0.3">
      <c r="A22" s="3">
        <v>3</v>
      </c>
      <c r="B22" s="7" t="s">
        <v>24</v>
      </c>
      <c r="C22" s="8" t="s">
        <v>3</v>
      </c>
      <c r="D22" s="8" t="s">
        <v>195</v>
      </c>
      <c r="E22" s="8" t="s">
        <v>137</v>
      </c>
      <c r="F22" s="8" t="s">
        <v>193</v>
      </c>
      <c r="G22" s="8" t="s">
        <v>194</v>
      </c>
      <c r="H22" s="8" t="s">
        <v>138</v>
      </c>
    </row>
    <row r="23" spans="1:8" ht="27.6" x14ac:dyDescent="0.3">
      <c r="A23" s="3">
        <v>3</v>
      </c>
      <c r="B23" s="4" t="s">
        <v>25</v>
      </c>
      <c r="C23" s="5" t="s">
        <v>3</v>
      </c>
      <c r="D23" s="5" t="s">
        <v>191</v>
      </c>
      <c r="E23" s="5" t="s">
        <v>138</v>
      </c>
      <c r="F23" s="5" t="s">
        <v>193</v>
      </c>
      <c r="G23" s="5" t="s">
        <v>194</v>
      </c>
      <c r="H23" s="5"/>
    </row>
    <row r="24" spans="1:8" ht="27.6" x14ac:dyDescent="0.3">
      <c r="A24" s="3">
        <v>3</v>
      </c>
      <c r="B24" s="4" t="s">
        <v>26</v>
      </c>
      <c r="C24" s="5" t="s">
        <v>3</v>
      </c>
      <c r="D24" s="5" t="s">
        <v>140</v>
      </c>
      <c r="E24" s="5" t="s">
        <v>197</v>
      </c>
      <c r="F24" s="5" t="s">
        <v>193</v>
      </c>
      <c r="G24" s="5" t="s">
        <v>138</v>
      </c>
      <c r="H24" s="5" t="s">
        <v>138</v>
      </c>
    </row>
    <row r="25" spans="1:8" ht="69" x14ac:dyDescent="0.3">
      <c r="A25" s="3">
        <v>3</v>
      </c>
      <c r="B25" s="4" t="s">
        <v>27</v>
      </c>
      <c r="C25" s="5" t="s">
        <v>3</v>
      </c>
      <c r="D25" s="5" t="s">
        <v>143</v>
      </c>
      <c r="E25" s="5"/>
      <c r="F25" s="5" t="s">
        <v>193</v>
      </c>
      <c r="G25" s="5" t="s">
        <v>194</v>
      </c>
      <c r="H25" s="5"/>
    </row>
    <row r="26" spans="1:8" ht="41.4" x14ac:dyDescent="0.3">
      <c r="A26" s="3">
        <v>3</v>
      </c>
      <c r="B26" s="4" t="s">
        <v>28</v>
      </c>
      <c r="C26" s="5" t="s">
        <v>3</v>
      </c>
      <c r="D26" s="5" t="s">
        <v>140</v>
      </c>
      <c r="E26" s="5"/>
      <c r="F26" s="5" t="s">
        <v>193</v>
      </c>
      <c r="G26" s="5" t="s">
        <v>194</v>
      </c>
      <c r="H26" s="5" t="s">
        <v>138</v>
      </c>
    </row>
    <row r="27" spans="1:8" ht="41.4" x14ac:dyDescent="0.3">
      <c r="A27" s="3">
        <v>3</v>
      </c>
      <c r="B27" s="4" t="s">
        <v>29</v>
      </c>
      <c r="C27" s="5" t="s">
        <v>3</v>
      </c>
      <c r="D27" s="8" t="s">
        <v>195</v>
      </c>
      <c r="E27" s="8" t="s">
        <v>137</v>
      </c>
      <c r="F27" s="8" t="s">
        <v>193</v>
      </c>
      <c r="G27" s="8" t="s">
        <v>194</v>
      </c>
      <c r="H27" s="8"/>
    </row>
    <row r="28" spans="1:8" x14ac:dyDescent="0.3">
      <c r="A28" s="3">
        <v>3</v>
      </c>
      <c r="B28" s="4" t="s">
        <v>30</v>
      </c>
      <c r="C28" s="5" t="s">
        <v>3</v>
      </c>
      <c r="D28" s="5" t="s">
        <v>143</v>
      </c>
      <c r="E28" s="5"/>
      <c r="F28" s="5" t="s">
        <v>193</v>
      </c>
      <c r="G28" s="5" t="s">
        <v>194</v>
      </c>
      <c r="H28" s="5" t="s">
        <v>138</v>
      </c>
    </row>
    <row r="29" spans="1:8" ht="27.6" x14ac:dyDescent="0.3">
      <c r="A29" s="3">
        <v>3</v>
      </c>
      <c r="B29" s="4" t="s">
        <v>31</v>
      </c>
      <c r="C29" s="5" t="s">
        <v>3</v>
      </c>
      <c r="D29" s="5" t="s">
        <v>147</v>
      </c>
      <c r="E29" s="5"/>
      <c r="F29" s="5" t="s">
        <v>194</v>
      </c>
      <c r="G29" s="5" t="s">
        <v>194</v>
      </c>
      <c r="H29" s="5"/>
    </row>
    <row r="30" spans="1:8" ht="55.2" x14ac:dyDescent="0.3">
      <c r="A30" s="3">
        <v>4</v>
      </c>
      <c r="B30" s="4" t="s">
        <v>32</v>
      </c>
      <c r="C30" s="5" t="s">
        <v>6</v>
      </c>
      <c r="D30" s="5" t="s">
        <v>148</v>
      </c>
      <c r="E30" s="5" t="s">
        <v>149</v>
      </c>
      <c r="F30" s="5" t="s">
        <v>193</v>
      </c>
      <c r="G30" s="5" t="s">
        <v>194</v>
      </c>
      <c r="H30" s="5"/>
    </row>
    <row r="31" spans="1:8" ht="27.6" x14ac:dyDescent="0.3">
      <c r="A31" s="3">
        <v>4</v>
      </c>
      <c r="B31" s="4" t="s">
        <v>33</v>
      </c>
      <c r="C31" s="5" t="s">
        <v>3</v>
      </c>
      <c r="D31" s="5" t="s">
        <v>148</v>
      </c>
      <c r="E31" s="5"/>
      <c r="F31" s="5" t="s">
        <v>193</v>
      </c>
      <c r="G31" s="5" t="s">
        <v>194</v>
      </c>
      <c r="H31" s="5"/>
    </row>
    <row r="32" spans="1:8" ht="27.6" x14ac:dyDescent="0.3">
      <c r="A32" s="3">
        <v>4</v>
      </c>
      <c r="B32" s="4" t="s">
        <v>34</v>
      </c>
      <c r="C32" s="5" t="s">
        <v>6</v>
      </c>
      <c r="D32" s="5" t="s">
        <v>143</v>
      </c>
      <c r="E32" s="5" t="s">
        <v>138</v>
      </c>
      <c r="F32" s="5" t="s">
        <v>193</v>
      </c>
      <c r="G32" s="5" t="s">
        <v>138</v>
      </c>
      <c r="H32" s="5"/>
    </row>
    <row r="33" spans="1:8" ht="55.2" x14ac:dyDescent="0.3">
      <c r="A33" s="3">
        <v>4</v>
      </c>
      <c r="B33" s="4" t="s">
        <v>35</v>
      </c>
      <c r="C33" s="5" t="s">
        <v>36</v>
      </c>
      <c r="D33" s="5" t="s">
        <v>148</v>
      </c>
      <c r="E33" s="5"/>
      <c r="F33" s="5" t="s">
        <v>193</v>
      </c>
      <c r="G33" s="5" t="s">
        <v>194</v>
      </c>
      <c r="H33" s="5"/>
    </row>
    <row r="34" spans="1:8" ht="27.6" x14ac:dyDescent="0.3">
      <c r="A34" s="3">
        <v>4</v>
      </c>
      <c r="B34" s="4" t="s">
        <v>37</v>
      </c>
      <c r="C34" s="5" t="s">
        <v>6</v>
      </c>
      <c r="D34" s="5" t="s">
        <v>150</v>
      </c>
      <c r="E34" s="5" t="s">
        <v>138</v>
      </c>
      <c r="F34" s="5" t="s">
        <v>193</v>
      </c>
      <c r="G34" s="5" t="s">
        <v>138</v>
      </c>
      <c r="H34" s="5" t="s">
        <v>138</v>
      </c>
    </row>
    <row r="35" spans="1:8" ht="55.2" x14ac:dyDescent="0.3">
      <c r="A35" s="3">
        <v>4</v>
      </c>
      <c r="B35" s="4" t="s">
        <v>38</v>
      </c>
      <c r="C35" s="5" t="s">
        <v>39</v>
      </c>
      <c r="D35" s="5" t="s">
        <v>190</v>
      </c>
      <c r="E35" s="5"/>
      <c r="F35" s="5" t="s">
        <v>194</v>
      </c>
      <c r="G35" s="5" t="s">
        <v>194</v>
      </c>
      <c r="H35" s="5"/>
    </row>
    <row r="36" spans="1:8" ht="69" x14ac:dyDescent="0.3">
      <c r="A36" s="3">
        <v>4</v>
      </c>
      <c r="B36" s="4" t="s">
        <v>40</v>
      </c>
      <c r="C36" s="5" t="s">
        <v>6</v>
      </c>
      <c r="D36" s="5" t="s">
        <v>148</v>
      </c>
      <c r="E36" s="5"/>
      <c r="F36" s="5" t="s">
        <v>194</v>
      </c>
      <c r="G36" s="5" t="s">
        <v>194</v>
      </c>
      <c r="H36" s="5"/>
    </row>
    <row r="37" spans="1:8" ht="55.2" x14ac:dyDescent="0.3">
      <c r="A37" s="3">
        <v>4</v>
      </c>
      <c r="B37" s="4" t="s">
        <v>41</v>
      </c>
      <c r="C37" s="5" t="s">
        <v>6</v>
      </c>
      <c r="D37" s="5" t="s">
        <v>148</v>
      </c>
      <c r="E37" s="5"/>
      <c r="F37" s="5" t="s">
        <v>194</v>
      </c>
      <c r="G37" s="5" t="s">
        <v>194</v>
      </c>
      <c r="H37" s="5"/>
    </row>
    <row r="38" spans="1:8" ht="41.4" x14ac:dyDescent="0.3">
      <c r="A38" s="3">
        <v>5</v>
      </c>
      <c r="B38" s="4" t="s">
        <v>42</v>
      </c>
      <c r="C38" s="5" t="s">
        <v>6</v>
      </c>
      <c r="D38" s="5" t="s">
        <v>151</v>
      </c>
      <c r="E38" s="5"/>
      <c r="F38" s="5" t="s">
        <v>194</v>
      </c>
      <c r="G38" s="5" t="s">
        <v>194</v>
      </c>
      <c r="H38" s="5"/>
    </row>
    <row r="39" spans="1:8" ht="55.2" x14ac:dyDescent="0.3">
      <c r="A39" s="3">
        <v>5</v>
      </c>
      <c r="B39" s="4" t="s">
        <v>43</v>
      </c>
      <c r="C39" s="5" t="s">
        <v>6</v>
      </c>
      <c r="D39" s="5" t="s">
        <v>152</v>
      </c>
      <c r="E39" s="5" t="s">
        <v>200</v>
      </c>
      <c r="F39" s="5" t="s">
        <v>193</v>
      </c>
      <c r="G39" s="5" t="s">
        <v>194</v>
      </c>
      <c r="H39" s="5"/>
    </row>
    <row r="40" spans="1:8" ht="41.4" x14ac:dyDescent="0.3">
      <c r="A40" s="3">
        <v>5</v>
      </c>
      <c r="B40" s="4" t="s">
        <v>44</v>
      </c>
      <c r="C40" s="5" t="s">
        <v>6</v>
      </c>
      <c r="D40" s="5" t="s">
        <v>152</v>
      </c>
      <c r="E40" s="5" t="s">
        <v>200</v>
      </c>
      <c r="F40" s="5" t="s">
        <v>193</v>
      </c>
      <c r="G40" s="5" t="s">
        <v>194</v>
      </c>
      <c r="H40" s="5"/>
    </row>
    <row r="41" spans="1:8" ht="27.6" x14ac:dyDescent="0.3">
      <c r="A41" s="3">
        <v>5</v>
      </c>
      <c r="B41" s="4" t="s">
        <v>45</v>
      </c>
      <c r="C41" s="5" t="s">
        <v>6</v>
      </c>
      <c r="D41" s="5" t="s">
        <v>138</v>
      </c>
      <c r="E41" s="5" t="s">
        <v>191</v>
      </c>
      <c r="F41" s="5" t="s">
        <v>193</v>
      </c>
      <c r="G41" s="5" t="s">
        <v>138</v>
      </c>
      <c r="H41" s="5"/>
    </row>
    <row r="42" spans="1:8" ht="27.6" x14ac:dyDescent="0.3">
      <c r="A42" s="3">
        <v>5</v>
      </c>
      <c r="B42" s="4" t="s">
        <v>46</v>
      </c>
      <c r="C42" s="5" t="s">
        <v>6</v>
      </c>
      <c r="D42" s="5" t="s">
        <v>153</v>
      </c>
      <c r="E42" s="5" t="s">
        <v>201</v>
      </c>
      <c r="F42" s="5" t="s">
        <v>193</v>
      </c>
      <c r="G42" s="5" t="s">
        <v>194</v>
      </c>
      <c r="H42" s="5"/>
    </row>
    <row r="43" spans="1:8" ht="27.6" x14ac:dyDescent="0.3">
      <c r="A43" s="3">
        <v>5</v>
      </c>
      <c r="B43" s="4" t="s">
        <v>47</v>
      </c>
      <c r="C43" s="5" t="s">
        <v>48</v>
      </c>
      <c r="D43" s="5" t="s">
        <v>154</v>
      </c>
      <c r="E43" s="5" t="s">
        <v>154</v>
      </c>
      <c r="F43" s="5" t="s">
        <v>194</v>
      </c>
      <c r="G43" s="5" t="s">
        <v>194</v>
      </c>
      <c r="H43" s="5"/>
    </row>
    <row r="44" spans="1:8" ht="27.6" x14ac:dyDescent="0.3">
      <c r="A44" s="3">
        <v>5</v>
      </c>
      <c r="B44" s="4" t="s">
        <v>49</v>
      </c>
      <c r="C44" s="5" t="s">
        <v>3</v>
      </c>
      <c r="D44" s="5" t="s">
        <v>155</v>
      </c>
      <c r="E44" s="5" t="s">
        <v>138</v>
      </c>
      <c r="F44" s="5" t="s">
        <v>193</v>
      </c>
      <c r="G44" s="5" t="s">
        <v>138</v>
      </c>
      <c r="H44" s="5"/>
    </row>
    <row r="45" spans="1:8" ht="41.4" x14ac:dyDescent="0.3">
      <c r="A45" s="3">
        <v>5</v>
      </c>
      <c r="B45" s="4" t="s">
        <v>50</v>
      </c>
      <c r="C45" s="5" t="s">
        <v>6</v>
      </c>
      <c r="D45" s="5" t="s">
        <v>191</v>
      </c>
      <c r="E45" s="5"/>
      <c r="F45" s="5" t="s">
        <v>193</v>
      </c>
      <c r="G45" s="5" t="s">
        <v>194</v>
      </c>
      <c r="H45" s="5"/>
    </row>
    <row r="46" spans="1:8" ht="41.4" x14ac:dyDescent="0.3">
      <c r="A46" s="3">
        <v>5</v>
      </c>
      <c r="B46" s="4" t="s">
        <v>51</v>
      </c>
      <c r="C46" s="5" t="s">
        <v>6</v>
      </c>
      <c r="D46" s="5" t="s">
        <v>156</v>
      </c>
      <c r="E46" s="5" t="s">
        <v>202</v>
      </c>
      <c r="F46" s="5" t="s">
        <v>194</v>
      </c>
      <c r="G46" s="5" t="s">
        <v>194</v>
      </c>
      <c r="H46" s="5"/>
    </row>
    <row r="47" spans="1:8" x14ac:dyDescent="0.3">
      <c r="A47" s="3">
        <v>5</v>
      </c>
      <c r="B47" s="4" t="s">
        <v>52</v>
      </c>
      <c r="C47" s="5" t="s">
        <v>6</v>
      </c>
      <c r="D47" s="5" t="s">
        <v>138</v>
      </c>
      <c r="E47" s="5" t="s">
        <v>137</v>
      </c>
      <c r="F47" s="5" t="s">
        <v>193</v>
      </c>
      <c r="G47" s="5" t="s">
        <v>194</v>
      </c>
      <c r="H47" s="5"/>
    </row>
    <row r="48" spans="1:8" ht="27.6" x14ac:dyDescent="0.3">
      <c r="A48" s="3">
        <v>5</v>
      </c>
      <c r="B48" s="4" t="s">
        <v>53</v>
      </c>
      <c r="C48" s="5" t="s">
        <v>6</v>
      </c>
      <c r="D48" s="5" t="s">
        <v>157</v>
      </c>
      <c r="E48" s="5" t="s">
        <v>203</v>
      </c>
      <c r="F48" s="5" t="s">
        <v>194</v>
      </c>
      <c r="G48" s="5" t="s">
        <v>194</v>
      </c>
      <c r="H48" s="5"/>
    </row>
    <row r="49" spans="1:8" x14ac:dyDescent="0.3">
      <c r="A49" s="3">
        <v>6</v>
      </c>
      <c r="B49" s="4" t="s">
        <v>54</v>
      </c>
      <c r="C49" s="5" t="s">
        <v>6</v>
      </c>
      <c r="D49" s="5" t="s">
        <v>138</v>
      </c>
      <c r="E49" s="5"/>
      <c r="F49" s="5" t="s">
        <v>193</v>
      </c>
      <c r="G49" s="5" t="s">
        <v>138</v>
      </c>
      <c r="H49" s="5"/>
    </row>
    <row r="50" spans="1:8" ht="27.6" x14ac:dyDescent="0.3">
      <c r="A50" s="3">
        <v>6</v>
      </c>
      <c r="B50" s="7" t="s">
        <v>55</v>
      </c>
      <c r="C50" s="8" t="s">
        <v>6</v>
      </c>
      <c r="D50" s="8" t="s">
        <v>138</v>
      </c>
      <c r="E50" s="8" t="s">
        <v>191</v>
      </c>
      <c r="F50" s="8" t="s">
        <v>193</v>
      </c>
      <c r="G50" s="8" t="s">
        <v>138</v>
      </c>
      <c r="H50" s="8"/>
    </row>
    <row r="51" spans="1:8" x14ac:dyDescent="0.3">
      <c r="A51" s="3">
        <v>6</v>
      </c>
      <c r="B51" s="4" t="s">
        <v>56</v>
      </c>
      <c r="C51" s="5" t="s">
        <v>6</v>
      </c>
      <c r="D51" s="5" t="s">
        <v>143</v>
      </c>
      <c r="E51" s="5"/>
      <c r="F51" s="5" t="s">
        <v>194</v>
      </c>
      <c r="G51" s="5" t="s">
        <v>194</v>
      </c>
      <c r="H51" s="5"/>
    </row>
    <row r="52" spans="1:8" x14ac:dyDescent="0.3">
      <c r="A52" s="3">
        <v>7</v>
      </c>
      <c r="B52" s="4" t="s">
        <v>57</v>
      </c>
      <c r="C52" s="5" t="s">
        <v>3</v>
      </c>
      <c r="D52" s="5" t="s">
        <v>138</v>
      </c>
      <c r="E52" s="5" t="s">
        <v>191</v>
      </c>
      <c r="F52" s="5" t="s">
        <v>193</v>
      </c>
      <c r="G52" s="5" t="s">
        <v>138</v>
      </c>
      <c r="H52" s="5"/>
    </row>
    <row r="53" spans="1:8" ht="41.4" x14ac:dyDescent="0.3">
      <c r="A53" s="3">
        <v>7</v>
      </c>
      <c r="B53" s="4" t="s">
        <v>58</v>
      </c>
      <c r="C53" s="5" t="s">
        <v>3</v>
      </c>
      <c r="D53" s="5" t="s">
        <v>158</v>
      </c>
      <c r="E53" s="5" t="s">
        <v>204</v>
      </c>
      <c r="F53" s="5" t="s">
        <v>194</v>
      </c>
      <c r="G53" s="5" t="s">
        <v>194</v>
      </c>
      <c r="H53" s="5"/>
    </row>
    <row r="54" spans="1:8" ht="41.4" x14ac:dyDescent="0.3">
      <c r="A54" s="3">
        <v>7</v>
      </c>
      <c r="B54" s="4" t="s">
        <v>59</v>
      </c>
      <c r="C54" s="5" t="s">
        <v>6</v>
      </c>
      <c r="D54" s="5" t="s">
        <v>143</v>
      </c>
      <c r="E54" s="5"/>
      <c r="F54" s="5" t="s">
        <v>194</v>
      </c>
      <c r="G54" s="5" t="s">
        <v>194</v>
      </c>
      <c r="H54" s="5"/>
    </row>
    <row r="55" spans="1:8" ht="27.6" x14ac:dyDescent="0.3">
      <c r="A55" s="3">
        <v>8</v>
      </c>
      <c r="B55" s="7" t="s">
        <v>60</v>
      </c>
      <c r="C55" s="8" t="s">
        <v>3</v>
      </c>
      <c r="D55" s="8" t="s">
        <v>159</v>
      </c>
      <c r="E55" s="8" t="s">
        <v>159</v>
      </c>
      <c r="F55" s="8" t="s">
        <v>193</v>
      </c>
      <c r="G55" s="8" t="s">
        <v>194</v>
      </c>
      <c r="H55" s="8" t="s">
        <v>138</v>
      </c>
    </row>
    <row r="56" spans="1:8" ht="27.6" x14ac:dyDescent="0.3">
      <c r="A56" s="3">
        <v>8</v>
      </c>
      <c r="B56" s="4" t="s">
        <v>61</v>
      </c>
      <c r="C56" s="5" t="s">
        <v>6</v>
      </c>
      <c r="D56" s="5" t="s">
        <v>155</v>
      </c>
      <c r="E56" s="5" t="s">
        <v>137</v>
      </c>
      <c r="F56" s="5" t="s">
        <v>193</v>
      </c>
      <c r="G56" s="5" t="s">
        <v>194</v>
      </c>
      <c r="H56" s="5"/>
    </row>
    <row r="57" spans="1:8" ht="27.6" x14ac:dyDescent="0.3">
      <c r="A57" s="3">
        <v>8</v>
      </c>
      <c r="B57" s="4" t="s">
        <v>62</v>
      </c>
      <c r="C57" s="5" t="s">
        <v>6</v>
      </c>
      <c r="D57" s="5" t="s">
        <v>155</v>
      </c>
      <c r="E57" s="5"/>
      <c r="F57" s="5" t="s">
        <v>193</v>
      </c>
      <c r="G57" s="5" t="s">
        <v>194</v>
      </c>
      <c r="H57" s="5"/>
    </row>
    <row r="58" spans="1:8" ht="27.6" x14ac:dyDescent="0.3">
      <c r="A58" s="3">
        <v>8</v>
      </c>
      <c r="B58" s="4" t="s">
        <v>63</v>
      </c>
      <c r="C58" s="5" t="s">
        <v>3</v>
      </c>
      <c r="D58" s="5" t="s">
        <v>138</v>
      </c>
      <c r="E58" s="5" t="s">
        <v>183</v>
      </c>
      <c r="F58" s="5" t="s">
        <v>193</v>
      </c>
      <c r="G58" s="5" t="s">
        <v>138</v>
      </c>
      <c r="H58" s="5"/>
    </row>
    <row r="59" spans="1:8" ht="27.6" x14ac:dyDescent="0.3">
      <c r="A59" s="3">
        <v>8</v>
      </c>
      <c r="B59" s="4" t="s">
        <v>64</v>
      </c>
      <c r="C59" s="5" t="s">
        <v>3</v>
      </c>
      <c r="D59" s="5" t="s">
        <v>155</v>
      </c>
      <c r="E59" s="5" t="s">
        <v>138</v>
      </c>
      <c r="F59" s="5" t="s">
        <v>193</v>
      </c>
      <c r="G59" s="5" t="s">
        <v>138</v>
      </c>
      <c r="H59" s="5"/>
    </row>
    <row r="60" spans="1:8" ht="27.6" x14ac:dyDescent="0.3">
      <c r="A60" s="3">
        <v>8</v>
      </c>
      <c r="B60" s="4" t="s">
        <v>65</v>
      </c>
      <c r="C60" s="5" t="s">
        <v>6</v>
      </c>
      <c r="D60" s="8" t="s">
        <v>159</v>
      </c>
      <c r="E60" s="5" t="s">
        <v>159</v>
      </c>
      <c r="F60" s="5" t="s">
        <v>194</v>
      </c>
      <c r="G60" s="5" t="s">
        <v>194</v>
      </c>
      <c r="H60" s="5"/>
    </row>
    <row r="61" spans="1:8" ht="27.6" x14ac:dyDescent="0.3">
      <c r="A61" s="3">
        <v>8</v>
      </c>
      <c r="B61" s="4" t="s">
        <v>66</v>
      </c>
      <c r="C61" s="5" t="s">
        <v>39</v>
      </c>
      <c r="D61" s="5"/>
      <c r="E61" s="5"/>
      <c r="F61" s="5" t="s">
        <v>193</v>
      </c>
      <c r="G61" s="5" t="s">
        <v>194</v>
      </c>
      <c r="H61" s="5"/>
    </row>
    <row r="62" spans="1:8" ht="27.6" x14ac:dyDescent="0.3">
      <c r="A62" s="3">
        <v>8</v>
      </c>
      <c r="B62" s="7" t="s">
        <v>67</v>
      </c>
      <c r="C62" s="8" t="s">
        <v>3</v>
      </c>
      <c r="D62" s="8" t="s">
        <v>138</v>
      </c>
      <c r="E62" s="8"/>
      <c r="F62" s="8" t="s">
        <v>193</v>
      </c>
      <c r="G62" s="8" t="s">
        <v>194</v>
      </c>
      <c r="H62" s="8"/>
    </row>
    <row r="63" spans="1:8" ht="27.6" x14ac:dyDescent="0.3">
      <c r="A63" s="3">
        <v>8</v>
      </c>
      <c r="B63" s="4" t="s">
        <v>68</v>
      </c>
      <c r="C63" s="5" t="s">
        <v>3</v>
      </c>
      <c r="D63" s="5" t="s">
        <v>143</v>
      </c>
      <c r="E63" s="5"/>
      <c r="F63" s="5" t="s">
        <v>194</v>
      </c>
      <c r="G63" s="5" t="s">
        <v>194</v>
      </c>
      <c r="H63" s="5"/>
    </row>
    <row r="64" spans="1:8" x14ac:dyDescent="0.3">
      <c r="A64" s="9">
        <v>9</v>
      </c>
      <c r="B64" s="4" t="s">
        <v>69</v>
      </c>
      <c r="C64" s="5" t="s">
        <v>3</v>
      </c>
      <c r="D64" s="5" t="s">
        <v>138</v>
      </c>
      <c r="E64" s="5"/>
      <c r="F64" s="5" t="s">
        <v>193</v>
      </c>
      <c r="G64" s="5" t="s">
        <v>138</v>
      </c>
      <c r="H64" s="5"/>
    </row>
    <row r="65" spans="1:8" ht="27.6" x14ac:dyDescent="0.3">
      <c r="A65" s="9">
        <v>9</v>
      </c>
      <c r="B65" s="4" t="s">
        <v>70</v>
      </c>
      <c r="C65" s="5" t="s">
        <v>3</v>
      </c>
      <c r="D65" s="5" t="s">
        <v>143</v>
      </c>
      <c r="E65" s="5"/>
      <c r="F65" s="5" t="s">
        <v>194</v>
      </c>
      <c r="G65" s="5" t="s">
        <v>194</v>
      </c>
      <c r="H65" s="5"/>
    </row>
    <row r="66" spans="1:8" x14ac:dyDescent="0.3">
      <c r="A66" s="9">
        <v>9</v>
      </c>
      <c r="B66" s="4" t="s">
        <v>71</v>
      </c>
      <c r="C66" s="5" t="s">
        <v>3</v>
      </c>
      <c r="D66" s="5" t="s">
        <v>143</v>
      </c>
      <c r="E66" s="5"/>
      <c r="F66" s="5" t="s">
        <v>193</v>
      </c>
      <c r="G66" s="5" t="s">
        <v>194</v>
      </c>
      <c r="H66" s="5"/>
    </row>
    <row r="67" spans="1:8" ht="27.6" x14ac:dyDescent="0.3">
      <c r="A67" s="3">
        <v>10</v>
      </c>
      <c r="B67" s="4" t="s">
        <v>72</v>
      </c>
      <c r="C67" s="5" t="s">
        <v>6</v>
      </c>
      <c r="D67" s="5" t="s">
        <v>137</v>
      </c>
      <c r="E67" s="5"/>
      <c r="F67" s="5" t="s">
        <v>193</v>
      </c>
      <c r="G67" s="5" t="s">
        <v>194</v>
      </c>
      <c r="H67" s="5"/>
    </row>
    <row r="68" spans="1:8" ht="27.6" x14ac:dyDescent="0.3">
      <c r="A68" s="3">
        <v>10</v>
      </c>
      <c r="B68" s="4" t="s">
        <v>73</v>
      </c>
      <c r="C68" s="5" t="s">
        <v>6</v>
      </c>
      <c r="D68" s="5" t="s">
        <v>137</v>
      </c>
      <c r="E68" s="5" t="s">
        <v>183</v>
      </c>
      <c r="F68" s="5" t="s">
        <v>193</v>
      </c>
      <c r="G68" s="5" t="s">
        <v>194</v>
      </c>
      <c r="H68" s="5"/>
    </row>
    <row r="69" spans="1:8" ht="27.6" x14ac:dyDescent="0.3">
      <c r="A69" s="3">
        <v>10</v>
      </c>
      <c r="B69" s="4" t="s">
        <v>74</v>
      </c>
      <c r="C69" s="5" t="s">
        <v>6</v>
      </c>
      <c r="D69" s="5" t="s">
        <v>159</v>
      </c>
      <c r="E69" s="5" t="s">
        <v>159</v>
      </c>
      <c r="F69" s="5" t="s">
        <v>194</v>
      </c>
      <c r="G69" s="5" t="s">
        <v>194</v>
      </c>
      <c r="H69" s="5"/>
    </row>
    <row r="70" spans="1:8" ht="27.6" x14ac:dyDescent="0.3">
      <c r="A70" s="3">
        <v>10</v>
      </c>
      <c r="B70" s="4" t="s">
        <v>75</v>
      </c>
      <c r="C70" s="5" t="s">
        <v>3</v>
      </c>
      <c r="D70" s="5" t="s">
        <v>160</v>
      </c>
      <c r="E70" s="5" t="s">
        <v>160</v>
      </c>
      <c r="F70" s="5" t="s">
        <v>194</v>
      </c>
      <c r="G70" s="5" t="s">
        <v>194</v>
      </c>
      <c r="H70" s="5"/>
    </row>
    <row r="71" spans="1:8" ht="27.6" x14ac:dyDescent="0.3">
      <c r="A71" s="3">
        <v>10</v>
      </c>
      <c r="B71" s="4" t="s">
        <v>76</v>
      </c>
      <c r="C71" s="5" t="s">
        <v>6</v>
      </c>
      <c r="D71" s="5" t="s">
        <v>161</v>
      </c>
      <c r="E71" s="5" t="s">
        <v>161</v>
      </c>
      <c r="F71" s="5" t="s">
        <v>194</v>
      </c>
      <c r="G71" s="5" t="s">
        <v>194</v>
      </c>
      <c r="H71" s="5"/>
    </row>
    <row r="72" spans="1:8" ht="41.4" x14ac:dyDescent="0.3">
      <c r="A72" s="3">
        <v>10</v>
      </c>
      <c r="B72" s="4" t="s">
        <v>77</v>
      </c>
      <c r="C72" s="5" t="s">
        <v>48</v>
      </c>
      <c r="D72" s="5" t="s">
        <v>143</v>
      </c>
      <c r="E72" s="5"/>
      <c r="F72" s="5" t="s">
        <v>194</v>
      </c>
      <c r="G72" s="5" t="s">
        <v>194</v>
      </c>
      <c r="H72" s="5"/>
    </row>
    <row r="73" spans="1:8" ht="41.4" x14ac:dyDescent="0.3">
      <c r="A73" s="3">
        <v>10</v>
      </c>
      <c r="B73" s="4" t="s">
        <v>78</v>
      </c>
      <c r="C73" s="5" t="s">
        <v>6</v>
      </c>
      <c r="D73" s="5" t="s">
        <v>162</v>
      </c>
      <c r="E73" s="5" t="s">
        <v>205</v>
      </c>
      <c r="F73" s="5" t="s">
        <v>194</v>
      </c>
      <c r="G73" s="5" t="s">
        <v>194</v>
      </c>
      <c r="H73" s="5"/>
    </row>
    <row r="74" spans="1:8" ht="27.6" x14ac:dyDescent="0.3">
      <c r="A74" s="3">
        <v>11</v>
      </c>
      <c r="B74" s="4" t="s">
        <v>79</v>
      </c>
      <c r="C74" s="5" t="s">
        <v>3</v>
      </c>
      <c r="D74" s="5" t="s">
        <v>138</v>
      </c>
      <c r="E74" s="5" t="s">
        <v>137</v>
      </c>
      <c r="F74" s="5" t="s">
        <v>193</v>
      </c>
      <c r="G74" s="5" t="s">
        <v>194</v>
      </c>
      <c r="H74" s="5"/>
    </row>
    <row r="75" spans="1:8" ht="41.4" x14ac:dyDescent="0.3">
      <c r="A75" s="3">
        <v>11</v>
      </c>
      <c r="B75" s="4" t="s">
        <v>80</v>
      </c>
      <c r="C75" s="5" t="s">
        <v>6</v>
      </c>
      <c r="D75" s="5" t="s">
        <v>163</v>
      </c>
      <c r="E75" s="5" t="s">
        <v>206</v>
      </c>
      <c r="F75" s="5" t="s">
        <v>193</v>
      </c>
      <c r="G75" s="5" t="s">
        <v>194</v>
      </c>
      <c r="H75" s="5" t="s">
        <v>138</v>
      </c>
    </row>
    <row r="76" spans="1:8" ht="41.4" x14ac:dyDescent="0.3">
      <c r="A76" s="3">
        <v>11</v>
      </c>
      <c r="B76" s="4" t="s">
        <v>81</v>
      </c>
      <c r="C76" s="5" t="s">
        <v>6</v>
      </c>
      <c r="D76" s="5" t="s">
        <v>164</v>
      </c>
      <c r="E76" s="5" t="s">
        <v>207</v>
      </c>
      <c r="F76" s="5" t="s">
        <v>194</v>
      </c>
      <c r="G76" s="5" t="s">
        <v>194</v>
      </c>
      <c r="H76" s="5"/>
    </row>
    <row r="77" spans="1:8" ht="27.6" x14ac:dyDescent="0.3">
      <c r="A77" s="3">
        <v>11</v>
      </c>
      <c r="B77" s="4" t="s">
        <v>82</v>
      </c>
      <c r="C77" s="5" t="s">
        <v>6</v>
      </c>
      <c r="D77" s="5" t="s">
        <v>143</v>
      </c>
      <c r="E77" s="5"/>
      <c r="F77" s="5" t="s">
        <v>194</v>
      </c>
      <c r="G77" s="5" t="s">
        <v>194</v>
      </c>
      <c r="H77" s="5"/>
    </row>
    <row r="78" spans="1:8" ht="41.4" x14ac:dyDescent="0.3">
      <c r="A78" s="3">
        <v>11</v>
      </c>
      <c r="B78" s="4" t="s">
        <v>83</v>
      </c>
      <c r="C78" s="5" t="s">
        <v>6</v>
      </c>
      <c r="D78" s="5" t="s">
        <v>163</v>
      </c>
      <c r="E78" s="5" t="s">
        <v>206</v>
      </c>
      <c r="F78" s="5" t="s">
        <v>194</v>
      </c>
      <c r="G78" s="5" t="s">
        <v>194</v>
      </c>
      <c r="H78" s="5"/>
    </row>
    <row r="79" spans="1:8" ht="55.2" x14ac:dyDescent="0.3">
      <c r="A79" s="3">
        <v>12</v>
      </c>
      <c r="B79" s="4" t="s">
        <v>84</v>
      </c>
      <c r="C79" s="5" t="s">
        <v>3</v>
      </c>
      <c r="D79" s="5" t="s">
        <v>165</v>
      </c>
      <c r="E79" s="5" t="s">
        <v>208</v>
      </c>
      <c r="F79" s="5" t="s">
        <v>194</v>
      </c>
      <c r="G79" s="5" t="s">
        <v>194</v>
      </c>
      <c r="H79" s="5"/>
    </row>
    <row r="80" spans="1:8" ht="27.6" x14ac:dyDescent="0.3">
      <c r="A80" s="3">
        <v>12</v>
      </c>
      <c r="B80" s="4" t="s">
        <v>85</v>
      </c>
      <c r="C80" s="5" t="s">
        <v>39</v>
      </c>
      <c r="D80" s="5"/>
      <c r="E80" s="5"/>
      <c r="F80" s="5" t="s">
        <v>193</v>
      </c>
      <c r="G80" s="5" t="s">
        <v>194</v>
      </c>
      <c r="H80" s="5"/>
    </row>
    <row r="81" spans="1:8" x14ac:dyDescent="0.3">
      <c r="A81" s="3">
        <v>12</v>
      </c>
      <c r="B81" s="4" t="s">
        <v>86</v>
      </c>
      <c r="C81" s="5" t="s">
        <v>39</v>
      </c>
      <c r="D81" s="5"/>
      <c r="E81" s="5"/>
      <c r="F81" s="5" t="s">
        <v>194</v>
      </c>
      <c r="G81" s="5" t="s">
        <v>194</v>
      </c>
      <c r="H81" s="5"/>
    </row>
    <row r="82" spans="1:8" ht="27.6" x14ac:dyDescent="0.3">
      <c r="A82" s="3">
        <v>12</v>
      </c>
      <c r="B82" s="4" t="s">
        <v>87</v>
      </c>
      <c r="C82" s="5" t="s">
        <v>39</v>
      </c>
      <c r="D82" s="5"/>
      <c r="E82" s="5"/>
      <c r="F82" s="5" t="s">
        <v>194</v>
      </c>
      <c r="G82" s="5" t="s">
        <v>194</v>
      </c>
      <c r="H82" s="5"/>
    </row>
    <row r="83" spans="1:8" ht="55.2" x14ac:dyDescent="0.3">
      <c r="A83" s="3">
        <v>13</v>
      </c>
      <c r="B83" s="4" t="s">
        <v>88</v>
      </c>
      <c r="C83" s="5" t="s">
        <v>3</v>
      </c>
      <c r="D83" s="5" t="s">
        <v>163</v>
      </c>
      <c r="E83" s="5" t="s">
        <v>206</v>
      </c>
      <c r="F83" s="5" t="s">
        <v>194</v>
      </c>
      <c r="G83" s="5" t="s">
        <v>194</v>
      </c>
      <c r="H83" s="5"/>
    </row>
    <row r="84" spans="1:8" ht="69" x14ac:dyDescent="0.3">
      <c r="A84" s="3">
        <v>13</v>
      </c>
      <c r="B84" s="4" t="s">
        <v>89</v>
      </c>
      <c r="C84" s="5" t="s">
        <v>39</v>
      </c>
      <c r="D84" s="5"/>
      <c r="E84" s="5"/>
      <c r="F84" s="5" t="s">
        <v>194</v>
      </c>
      <c r="G84" s="5" t="s">
        <v>194</v>
      </c>
      <c r="H84" s="5"/>
    </row>
    <row r="85" spans="1:8" ht="41.4" x14ac:dyDescent="0.3">
      <c r="A85" s="3">
        <v>13</v>
      </c>
      <c r="B85" s="4" t="s">
        <v>90</v>
      </c>
      <c r="C85" s="5" t="s">
        <v>39</v>
      </c>
      <c r="D85" s="5"/>
      <c r="E85" s="5"/>
      <c r="F85" s="5" t="s">
        <v>194</v>
      </c>
      <c r="G85" s="5" t="s">
        <v>194</v>
      </c>
      <c r="H85" s="5"/>
    </row>
    <row r="86" spans="1:8" ht="27.6" x14ac:dyDescent="0.3">
      <c r="A86" s="3">
        <v>13</v>
      </c>
      <c r="B86" s="4" t="s">
        <v>91</v>
      </c>
      <c r="C86" s="5" t="s">
        <v>39</v>
      </c>
      <c r="D86" s="5"/>
      <c r="E86" s="5"/>
      <c r="F86" s="5" t="s">
        <v>194</v>
      </c>
      <c r="G86" s="5" t="s">
        <v>194</v>
      </c>
      <c r="H86" s="5"/>
    </row>
    <row r="87" spans="1:8" ht="82.8" x14ac:dyDescent="0.3">
      <c r="A87" s="3">
        <v>13</v>
      </c>
      <c r="B87" s="4" t="s">
        <v>92</v>
      </c>
      <c r="C87" s="5" t="s">
        <v>39</v>
      </c>
      <c r="D87" s="5"/>
      <c r="E87" s="5"/>
      <c r="F87" s="5" t="s">
        <v>194</v>
      </c>
      <c r="G87" s="5" t="s">
        <v>194</v>
      </c>
      <c r="H87" s="5"/>
    </row>
    <row r="88" spans="1:8" x14ac:dyDescent="0.3">
      <c r="A88" s="3">
        <v>14</v>
      </c>
      <c r="B88" s="4" t="s">
        <v>93</v>
      </c>
      <c r="C88" s="5" t="s">
        <v>39</v>
      </c>
      <c r="D88" s="5"/>
      <c r="E88" s="5"/>
      <c r="F88" s="5" t="s">
        <v>194</v>
      </c>
      <c r="G88" s="5" t="s">
        <v>194</v>
      </c>
      <c r="H88" s="5"/>
    </row>
    <row r="89" spans="1:8" ht="27.6" x14ac:dyDescent="0.3">
      <c r="A89" s="3">
        <v>14</v>
      </c>
      <c r="B89" s="4" t="s">
        <v>94</v>
      </c>
      <c r="C89" s="5" t="s">
        <v>39</v>
      </c>
      <c r="D89" s="5"/>
      <c r="E89" s="5"/>
      <c r="F89" s="5" t="s">
        <v>194</v>
      </c>
      <c r="G89" s="5" t="s">
        <v>194</v>
      </c>
      <c r="H89" s="5"/>
    </row>
    <row r="90" spans="1:8" ht="27.6" x14ac:dyDescent="0.3">
      <c r="A90" s="3">
        <v>14</v>
      </c>
      <c r="B90" s="4" t="s">
        <v>95</v>
      </c>
      <c r="C90" s="5" t="s">
        <v>6</v>
      </c>
      <c r="D90" s="5"/>
      <c r="E90" s="5"/>
      <c r="F90" s="5" t="s">
        <v>194</v>
      </c>
      <c r="G90" s="5" t="s">
        <v>194</v>
      </c>
      <c r="H90" s="5"/>
    </row>
    <row r="91" spans="1:8" ht="41.4" x14ac:dyDescent="0.3">
      <c r="A91" s="3">
        <v>14</v>
      </c>
      <c r="B91" s="4" t="s">
        <v>96</v>
      </c>
      <c r="C91" s="5" t="s">
        <v>3</v>
      </c>
      <c r="D91" s="5" t="s">
        <v>166</v>
      </c>
      <c r="E91" s="5" t="s">
        <v>209</v>
      </c>
      <c r="F91" s="5" t="s">
        <v>194</v>
      </c>
      <c r="G91" s="5" t="s">
        <v>194</v>
      </c>
      <c r="H91" s="5"/>
    </row>
    <row r="92" spans="1:8" ht="27.6" x14ac:dyDescent="0.3">
      <c r="A92" s="3">
        <v>14</v>
      </c>
      <c r="B92" s="7" t="s">
        <v>97</v>
      </c>
      <c r="C92" s="8" t="s">
        <v>3</v>
      </c>
      <c r="D92" s="8" t="s">
        <v>167</v>
      </c>
      <c r="E92" s="8" t="s">
        <v>210</v>
      </c>
      <c r="F92" s="8" t="s">
        <v>194</v>
      </c>
      <c r="G92" s="8" t="s">
        <v>194</v>
      </c>
      <c r="H92" s="8"/>
    </row>
    <row r="93" spans="1:8" ht="41.4" x14ac:dyDescent="0.3">
      <c r="A93" s="3">
        <v>14</v>
      </c>
      <c r="B93" s="7" t="s">
        <v>98</v>
      </c>
      <c r="C93" s="8" t="s">
        <v>6</v>
      </c>
      <c r="D93" s="8" t="s">
        <v>168</v>
      </c>
      <c r="E93" s="8" t="s">
        <v>168</v>
      </c>
      <c r="F93" s="8" t="s">
        <v>194</v>
      </c>
      <c r="G93" s="8" t="s">
        <v>194</v>
      </c>
      <c r="H93" s="8"/>
    </row>
    <row r="94" spans="1:8" ht="27.6" x14ac:dyDescent="0.3">
      <c r="A94" s="3">
        <v>14</v>
      </c>
      <c r="B94" s="4" t="s">
        <v>99</v>
      </c>
      <c r="C94" s="5" t="s">
        <v>39</v>
      </c>
      <c r="D94" s="5"/>
      <c r="E94" s="5"/>
      <c r="F94" s="5" t="s">
        <v>194</v>
      </c>
      <c r="G94" s="5" t="s">
        <v>194</v>
      </c>
      <c r="H94" s="5"/>
    </row>
    <row r="95" spans="1:8" ht="27.6" x14ac:dyDescent="0.3">
      <c r="A95" s="3">
        <v>14</v>
      </c>
      <c r="B95" s="4" t="s">
        <v>100</v>
      </c>
      <c r="C95" s="5" t="s">
        <v>6</v>
      </c>
      <c r="D95" s="5" t="s">
        <v>169</v>
      </c>
      <c r="E95" s="5" t="s">
        <v>211</v>
      </c>
      <c r="F95" s="5" t="s">
        <v>194</v>
      </c>
      <c r="G95" s="5" t="s">
        <v>194</v>
      </c>
      <c r="H95" s="5"/>
    </row>
    <row r="96" spans="1:8" ht="41.4" x14ac:dyDescent="0.3">
      <c r="A96" s="3">
        <v>14</v>
      </c>
      <c r="B96" s="4" t="s">
        <v>101</v>
      </c>
      <c r="C96" s="5" t="s">
        <v>6</v>
      </c>
      <c r="D96" s="5" t="s">
        <v>170</v>
      </c>
      <c r="E96" s="5" t="s">
        <v>170</v>
      </c>
      <c r="F96" s="5" t="s">
        <v>194</v>
      </c>
      <c r="G96" s="5" t="s">
        <v>194</v>
      </c>
      <c r="H96" s="5"/>
    </row>
    <row r="97" spans="1:8" x14ac:dyDescent="0.3">
      <c r="A97" s="3">
        <v>15</v>
      </c>
      <c r="B97" s="4" t="s">
        <v>102</v>
      </c>
      <c r="C97" s="5" t="s">
        <v>3</v>
      </c>
      <c r="D97" s="5" t="s">
        <v>171</v>
      </c>
      <c r="E97" s="5" t="s">
        <v>171</v>
      </c>
      <c r="F97" s="5" t="s">
        <v>194</v>
      </c>
      <c r="G97" s="5" t="s">
        <v>194</v>
      </c>
      <c r="H97" s="5"/>
    </row>
    <row r="98" spans="1:8" ht="27.6" x14ac:dyDescent="0.3">
      <c r="A98" s="3">
        <v>15</v>
      </c>
      <c r="B98" s="4" t="s">
        <v>103</v>
      </c>
      <c r="C98" s="5" t="s">
        <v>3</v>
      </c>
      <c r="D98" s="8" t="s">
        <v>167</v>
      </c>
      <c r="E98" s="5" t="s">
        <v>210</v>
      </c>
      <c r="F98" s="5" t="s">
        <v>194</v>
      </c>
      <c r="G98" s="5" t="s">
        <v>194</v>
      </c>
      <c r="H98" s="5"/>
    </row>
    <row r="99" spans="1:8" x14ac:dyDescent="0.3">
      <c r="A99" s="3">
        <v>15</v>
      </c>
      <c r="B99" s="4" t="s">
        <v>104</v>
      </c>
      <c r="C99" s="5" t="s">
        <v>3</v>
      </c>
      <c r="D99" s="5" t="s">
        <v>143</v>
      </c>
      <c r="E99" s="5"/>
      <c r="F99" s="5" t="s">
        <v>194</v>
      </c>
      <c r="G99" s="5" t="s">
        <v>194</v>
      </c>
      <c r="H99" s="5"/>
    </row>
    <row r="100" spans="1:8" ht="41.4" x14ac:dyDescent="0.3">
      <c r="A100" s="3">
        <v>15</v>
      </c>
      <c r="B100" s="4" t="s">
        <v>105</v>
      </c>
      <c r="C100" s="5" t="s">
        <v>3</v>
      </c>
      <c r="D100" s="5" t="s">
        <v>172</v>
      </c>
      <c r="E100" s="5" t="s">
        <v>212</v>
      </c>
      <c r="F100" s="5" t="s">
        <v>194</v>
      </c>
      <c r="G100" s="5" t="s">
        <v>194</v>
      </c>
      <c r="H100" s="5"/>
    </row>
    <row r="101" spans="1:8" x14ac:dyDescent="0.3">
      <c r="A101" s="3">
        <v>15</v>
      </c>
      <c r="B101" s="4" t="s">
        <v>106</v>
      </c>
      <c r="C101" s="5" t="s">
        <v>6</v>
      </c>
      <c r="D101" s="5" t="s">
        <v>173</v>
      </c>
      <c r="E101" s="5"/>
      <c r="F101" s="5" t="s">
        <v>194</v>
      </c>
      <c r="G101" s="5" t="s">
        <v>194</v>
      </c>
      <c r="H101" s="5"/>
    </row>
    <row r="102" spans="1:8" ht="27.6" x14ac:dyDescent="0.3">
      <c r="A102" s="3">
        <v>15</v>
      </c>
      <c r="B102" s="4" t="s">
        <v>107</v>
      </c>
      <c r="C102" s="5" t="s">
        <v>6</v>
      </c>
      <c r="D102" s="5" t="s">
        <v>174</v>
      </c>
      <c r="E102" s="5" t="s">
        <v>174</v>
      </c>
      <c r="F102" s="5" t="s">
        <v>194</v>
      </c>
      <c r="G102" s="5" t="s">
        <v>194</v>
      </c>
      <c r="H102" s="5"/>
    </row>
    <row r="103" spans="1:8" ht="41.4" x14ac:dyDescent="0.3">
      <c r="A103" s="3">
        <v>16</v>
      </c>
      <c r="B103" s="4" t="s">
        <v>108</v>
      </c>
      <c r="C103" s="5" t="s">
        <v>6</v>
      </c>
      <c r="D103" s="5" t="s">
        <v>175</v>
      </c>
      <c r="E103" s="5" t="s">
        <v>213</v>
      </c>
      <c r="F103" s="5" t="s">
        <v>193</v>
      </c>
      <c r="G103" s="5" t="s">
        <v>194</v>
      </c>
      <c r="H103" s="5"/>
    </row>
    <row r="104" spans="1:8" ht="41.4" x14ac:dyDescent="0.3">
      <c r="A104" s="3">
        <v>16</v>
      </c>
      <c r="B104" s="4" t="s">
        <v>109</v>
      </c>
      <c r="C104" s="5" t="s">
        <v>6</v>
      </c>
      <c r="D104" s="5" t="s">
        <v>175</v>
      </c>
      <c r="E104" s="5" t="s">
        <v>143</v>
      </c>
      <c r="F104" s="5" t="s">
        <v>194</v>
      </c>
      <c r="G104" s="5" t="s">
        <v>194</v>
      </c>
      <c r="H104" s="5"/>
    </row>
    <row r="105" spans="1:8" ht="27.6" x14ac:dyDescent="0.3">
      <c r="A105" s="3">
        <v>16</v>
      </c>
      <c r="B105" s="4" t="s">
        <v>110</v>
      </c>
      <c r="C105" s="5" t="s">
        <v>3</v>
      </c>
      <c r="D105" s="5" t="s">
        <v>176</v>
      </c>
      <c r="E105" s="5" t="s">
        <v>176</v>
      </c>
      <c r="F105" s="5" t="s">
        <v>194</v>
      </c>
      <c r="G105" s="5" t="s">
        <v>194</v>
      </c>
      <c r="H105" s="5"/>
    </row>
    <row r="106" spans="1:8" ht="41.4" x14ac:dyDescent="0.3">
      <c r="A106" s="3">
        <v>16</v>
      </c>
      <c r="B106" s="4" t="s">
        <v>111</v>
      </c>
      <c r="C106" s="5" t="s">
        <v>112</v>
      </c>
      <c r="D106" s="5" t="s">
        <v>154</v>
      </c>
      <c r="E106" s="5" t="s">
        <v>183</v>
      </c>
      <c r="F106" s="5" t="s">
        <v>193</v>
      </c>
      <c r="G106" s="5" t="s">
        <v>194</v>
      </c>
      <c r="H106" s="5"/>
    </row>
    <row r="107" spans="1:8" ht="27.6" x14ac:dyDescent="0.3">
      <c r="A107" s="3">
        <v>16</v>
      </c>
      <c r="B107" s="4" t="s">
        <v>113</v>
      </c>
      <c r="C107" s="5" t="s">
        <v>39</v>
      </c>
      <c r="D107" s="5"/>
      <c r="E107" s="5"/>
      <c r="F107" s="5" t="s">
        <v>193</v>
      </c>
      <c r="G107" s="5" t="s">
        <v>194</v>
      </c>
      <c r="H107" s="5" t="s">
        <v>138</v>
      </c>
    </row>
    <row r="108" spans="1:8" ht="27.6" x14ac:dyDescent="0.3">
      <c r="A108" s="3">
        <v>16</v>
      </c>
      <c r="B108" s="4" t="s">
        <v>114</v>
      </c>
      <c r="C108" s="5" t="s">
        <v>3</v>
      </c>
      <c r="D108" s="5" t="s">
        <v>138</v>
      </c>
      <c r="E108" s="5" t="s">
        <v>191</v>
      </c>
      <c r="F108" s="5" t="s">
        <v>193</v>
      </c>
      <c r="G108" s="5" t="s">
        <v>138</v>
      </c>
      <c r="H108" s="5"/>
    </row>
    <row r="109" spans="1:8" ht="27.6" x14ac:dyDescent="0.3">
      <c r="A109" s="3">
        <v>16</v>
      </c>
      <c r="B109" s="4" t="s">
        <v>115</v>
      </c>
      <c r="C109" s="5" t="s">
        <v>6</v>
      </c>
      <c r="D109" s="5" t="s">
        <v>156</v>
      </c>
      <c r="E109" s="5" t="s">
        <v>202</v>
      </c>
      <c r="F109" s="5" t="s">
        <v>194</v>
      </c>
      <c r="G109" s="5" t="s">
        <v>194</v>
      </c>
      <c r="H109" s="5"/>
    </row>
    <row r="110" spans="1:8" x14ac:dyDescent="0.3">
      <c r="A110" s="3">
        <v>17</v>
      </c>
      <c r="B110" s="4" t="s">
        <v>116</v>
      </c>
      <c r="C110" s="5" t="s">
        <v>3</v>
      </c>
      <c r="D110" s="5" t="s">
        <v>176</v>
      </c>
      <c r="E110" s="5"/>
      <c r="F110" s="5" t="s">
        <v>194</v>
      </c>
      <c r="G110" s="5" t="s">
        <v>194</v>
      </c>
      <c r="H110" s="5"/>
    </row>
    <row r="111" spans="1:8" x14ac:dyDescent="0.3">
      <c r="A111" s="3">
        <v>17</v>
      </c>
      <c r="B111" s="4" t="s">
        <v>117</v>
      </c>
      <c r="C111" s="5" t="s">
        <v>3</v>
      </c>
      <c r="D111" s="5" t="s">
        <v>176</v>
      </c>
      <c r="E111" s="5" t="s">
        <v>176</v>
      </c>
      <c r="F111" s="5" t="s">
        <v>194</v>
      </c>
      <c r="G111" s="5" t="s">
        <v>194</v>
      </c>
      <c r="H111" s="5"/>
    </row>
    <row r="112" spans="1:8" ht="55.2" x14ac:dyDescent="0.3">
      <c r="A112" s="3">
        <v>17</v>
      </c>
      <c r="B112" s="4" t="s">
        <v>118</v>
      </c>
      <c r="C112" s="5" t="s">
        <v>3</v>
      </c>
      <c r="D112" s="5" t="s">
        <v>143</v>
      </c>
      <c r="E112" s="5"/>
      <c r="F112" s="5" t="s">
        <v>194</v>
      </c>
      <c r="G112" s="5" t="s">
        <v>194</v>
      </c>
      <c r="H112" s="5"/>
    </row>
    <row r="113" spans="1:8" ht="27.6" x14ac:dyDescent="0.3">
      <c r="A113" s="3">
        <v>17</v>
      </c>
      <c r="B113" s="4" t="s">
        <v>119</v>
      </c>
      <c r="C113" s="5" t="s">
        <v>3</v>
      </c>
      <c r="D113" s="5" t="s">
        <v>143</v>
      </c>
      <c r="E113" s="5"/>
      <c r="F113" s="5" t="s">
        <v>194</v>
      </c>
      <c r="G113" s="5" t="s">
        <v>194</v>
      </c>
      <c r="H113" s="5"/>
    </row>
    <row r="114" spans="1:8" ht="27.6" x14ac:dyDescent="0.3">
      <c r="A114" s="3">
        <v>17</v>
      </c>
      <c r="B114" s="4" t="s">
        <v>120</v>
      </c>
      <c r="C114" s="5" t="s">
        <v>3</v>
      </c>
      <c r="D114" s="5" t="s">
        <v>177</v>
      </c>
      <c r="E114" s="5" t="s">
        <v>214</v>
      </c>
      <c r="F114" s="5" t="s">
        <v>194</v>
      </c>
      <c r="G114" s="5" t="s">
        <v>194</v>
      </c>
      <c r="H114" s="5"/>
    </row>
    <row r="115" spans="1:8" ht="27.6" x14ac:dyDescent="0.3">
      <c r="A115" s="3">
        <v>17</v>
      </c>
      <c r="B115" s="4" t="s">
        <v>121</v>
      </c>
      <c r="C115" s="5" t="s">
        <v>3</v>
      </c>
      <c r="D115" s="5" t="s">
        <v>178</v>
      </c>
      <c r="E115" s="5" t="s">
        <v>215</v>
      </c>
      <c r="F115" s="5" t="s">
        <v>194</v>
      </c>
      <c r="G115" s="5" t="s">
        <v>194</v>
      </c>
      <c r="H115" s="5"/>
    </row>
    <row r="116" spans="1:8" x14ac:dyDescent="0.3">
      <c r="A116" s="3">
        <v>17</v>
      </c>
      <c r="B116" s="4" t="s">
        <v>122</v>
      </c>
      <c r="C116" s="5" t="s">
        <v>3</v>
      </c>
      <c r="D116" s="5" t="s">
        <v>143</v>
      </c>
      <c r="E116" s="5"/>
      <c r="F116" s="5" t="s">
        <v>193</v>
      </c>
      <c r="G116" s="5" t="s">
        <v>194</v>
      </c>
      <c r="H116" s="5"/>
    </row>
    <row r="117" spans="1:8" ht="41.4" x14ac:dyDescent="0.3">
      <c r="A117" s="6">
        <v>17</v>
      </c>
      <c r="B117" s="4" t="s">
        <v>123</v>
      </c>
      <c r="C117" s="5" t="s">
        <v>39</v>
      </c>
      <c r="D117" s="5"/>
      <c r="E117" s="5"/>
      <c r="F117" s="5" t="s">
        <v>194</v>
      </c>
      <c r="G117" s="5" t="s">
        <v>194</v>
      </c>
      <c r="H117" s="5"/>
    </row>
    <row r="118" spans="1:8" x14ac:dyDescent="0.3">
      <c r="A118" s="3">
        <v>17</v>
      </c>
      <c r="B118" s="4" t="s">
        <v>124</v>
      </c>
      <c r="C118" s="5" t="s">
        <v>3</v>
      </c>
      <c r="D118" s="5" t="s">
        <v>138</v>
      </c>
      <c r="E118" s="5"/>
      <c r="F118" s="5" t="s">
        <v>193</v>
      </c>
      <c r="G118" s="5" t="s">
        <v>194</v>
      </c>
      <c r="H118" s="5"/>
    </row>
    <row r="119" spans="1:8" ht="41.4" x14ac:dyDescent="0.3">
      <c r="A119" s="3">
        <v>17</v>
      </c>
      <c r="B119" s="4" t="s">
        <v>125</v>
      </c>
      <c r="C119" s="5" t="s">
        <v>3</v>
      </c>
      <c r="D119" s="5" t="s">
        <v>179</v>
      </c>
      <c r="E119" s="5" t="s">
        <v>216</v>
      </c>
      <c r="F119" s="5" t="s">
        <v>194</v>
      </c>
      <c r="G119" s="5" t="s">
        <v>194</v>
      </c>
      <c r="H119" s="5"/>
    </row>
    <row r="120" spans="1:8" ht="27.6" x14ac:dyDescent="0.3">
      <c r="A120" s="3">
        <v>17</v>
      </c>
      <c r="B120" s="4" t="s">
        <v>126</v>
      </c>
      <c r="C120" s="5" t="s">
        <v>39</v>
      </c>
      <c r="D120" s="5"/>
      <c r="E120" s="5"/>
      <c r="F120" s="5" t="s">
        <v>194</v>
      </c>
      <c r="G120" s="5" t="s">
        <v>194</v>
      </c>
      <c r="H120" s="5"/>
    </row>
    <row r="121" spans="1:8" ht="27.6" x14ac:dyDescent="0.3">
      <c r="A121" s="3">
        <v>17</v>
      </c>
      <c r="B121" s="4" t="s">
        <v>127</v>
      </c>
      <c r="C121" s="5" t="s">
        <v>6</v>
      </c>
      <c r="D121" s="5" t="s">
        <v>180</v>
      </c>
      <c r="E121" s="5" t="s">
        <v>180</v>
      </c>
      <c r="F121" s="5" t="s">
        <v>194</v>
      </c>
      <c r="G121" s="5" t="s">
        <v>194</v>
      </c>
      <c r="H121" s="5"/>
    </row>
    <row r="122" spans="1:8" ht="41.4" x14ac:dyDescent="0.3">
      <c r="A122" s="3">
        <v>17</v>
      </c>
      <c r="B122" s="4" t="s">
        <v>128</v>
      </c>
      <c r="C122" s="5" t="s">
        <v>6</v>
      </c>
      <c r="D122" s="5" t="s">
        <v>180</v>
      </c>
      <c r="E122" s="5" t="s">
        <v>180</v>
      </c>
      <c r="F122" s="5" t="s">
        <v>194</v>
      </c>
      <c r="G122" s="5" t="s">
        <v>194</v>
      </c>
      <c r="H122" s="5"/>
    </row>
    <row r="123" spans="1:8" ht="27.6" x14ac:dyDescent="0.3">
      <c r="A123" s="3">
        <v>17</v>
      </c>
      <c r="B123" s="4" t="s">
        <v>129</v>
      </c>
      <c r="C123" s="5" t="s">
        <v>39</v>
      </c>
      <c r="D123" s="5"/>
      <c r="E123" s="5"/>
      <c r="F123" s="5" t="s">
        <v>194</v>
      </c>
      <c r="G123" s="5" t="s">
        <v>194</v>
      </c>
      <c r="H123" s="5"/>
    </row>
    <row r="124" spans="1:8" ht="27.6" x14ac:dyDescent="0.3">
      <c r="A124" s="10">
        <v>17</v>
      </c>
      <c r="B124" s="7" t="s">
        <v>130</v>
      </c>
      <c r="C124" s="8" t="s">
        <v>6</v>
      </c>
      <c r="D124" s="8" t="s">
        <v>171</v>
      </c>
      <c r="E124" s="8" t="s">
        <v>171</v>
      </c>
      <c r="F124" s="8" t="s">
        <v>194</v>
      </c>
      <c r="G124" s="8" t="s">
        <v>194</v>
      </c>
      <c r="H124" s="8"/>
    </row>
    <row r="125" spans="1:8" ht="27.6" x14ac:dyDescent="0.3">
      <c r="A125" s="3">
        <v>17</v>
      </c>
      <c r="B125" s="4" t="s">
        <v>131</v>
      </c>
      <c r="C125" s="5" t="s">
        <v>3</v>
      </c>
      <c r="D125" s="5" t="s">
        <v>171</v>
      </c>
      <c r="E125" s="5" t="s">
        <v>171</v>
      </c>
      <c r="F125" s="5" t="s">
        <v>194</v>
      </c>
      <c r="G125" s="5" t="s">
        <v>194</v>
      </c>
      <c r="H125" s="5"/>
    </row>
    <row r="126" spans="1:8" ht="41.4" x14ac:dyDescent="0.3">
      <c r="A126" s="3">
        <v>17</v>
      </c>
      <c r="B126" s="4" t="s">
        <v>132</v>
      </c>
      <c r="C126" s="5" t="s">
        <v>3</v>
      </c>
      <c r="D126" s="5" t="s">
        <v>179</v>
      </c>
      <c r="E126" s="5" t="s">
        <v>169</v>
      </c>
      <c r="F126" s="5" t="s">
        <v>194</v>
      </c>
      <c r="G126" s="5" t="s">
        <v>194</v>
      </c>
      <c r="H126" s="5"/>
    </row>
    <row r="127" spans="1:8" ht="41.4" x14ac:dyDescent="0.3">
      <c r="A127" s="3">
        <v>17</v>
      </c>
      <c r="B127" s="4" t="s">
        <v>133</v>
      </c>
      <c r="C127" s="5" t="s">
        <v>3</v>
      </c>
      <c r="D127" s="5" t="s">
        <v>181</v>
      </c>
      <c r="E127" s="5" t="s">
        <v>191</v>
      </c>
      <c r="F127" s="5" t="s">
        <v>193</v>
      </c>
      <c r="G127" s="5" t="s">
        <v>194</v>
      </c>
      <c r="H127" s="5"/>
    </row>
    <row r="128" spans="1:8" x14ac:dyDescent="0.3">
      <c r="F128">
        <f>+COUNTIF(F2:F127,"Population")</f>
        <v>60</v>
      </c>
      <c r="G128">
        <f>+COUNTIF(G2:G127,"Census")</f>
        <v>16</v>
      </c>
    </row>
  </sheetData>
  <autoFilter ref="A1:H1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zoomScale="130" zoomScaleNormal="130" workbookViewId="0">
      <selection activeCell="G21" sqref="G21"/>
    </sheetView>
  </sheetViews>
  <sheetFormatPr defaultRowHeight="14.4" x14ac:dyDescent="0.3"/>
  <cols>
    <col min="2" max="2" width="19.109375" customWidth="1"/>
    <col min="3" max="3" width="11.6640625" customWidth="1"/>
    <col min="4" max="4" width="10.5546875" customWidth="1"/>
  </cols>
  <sheetData>
    <row r="2" spans="2:4" x14ac:dyDescent="0.3">
      <c r="C2" s="14" t="s">
        <v>186</v>
      </c>
      <c r="D2" s="15"/>
    </row>
    <row r="3" spans="2:4" ht="30" customHeight="1" x14ac:dyDescent="0.3">
      <c r="B3" s="12" t="s">
        <v>189</v>
      </c>
      <c r="C3" s="13" t="s">
        <v>185</v>
      </c>
      <c r="D3" s="13" t="s">
        <v>184</v>
      </c>
    </row>
    <row r="4" spans="2:4" x14ac:dyDescent="0.3">
      <c r="B4" s="11" t="s">
        <v>142</v>
      </c>
      <c r="C4" s="11">
        <v>0</v>
      </c>
      <c r="D4" s="11">
        <v>2</v>
      </c>
    </row>
    <row r="5" spans="2:4" x14ac:dyDescent="0.3">
      <c r="B5" s="11" t="s">
        <v>138</v>
      </c>
      <c r="C5" s="11">
        <v>14</v>
      </c>
      <c r="D5" s="11">
        <v>9</v>
      </c>
    </row>
    <row r="6" spans="2:4" x14ac:dyDescent="0.3">
      <c r="B6" s="11" t="s">
        <v>139</v>
      </c>
      <c r="C6" s="11">
        <v>5</v>
      </c>
      <c r="D6" s="11">
        <v>11</v>
      </c>
    </row>
    <row r="7" spans="2:4" x14ac:dyDescent="0.3">
      <c r="B7" s="11" t="s">
        <v>137</v>
      </c>
      <c r="C7" s="11">
        <v>7</v>
      </c>
      <c r="D7" s="11">
        <v>5</v>
      </c>
    </row>
    <row r="8" spans="2:4" x14ac:dyDescent="0.3">
      <c r="B8" s="11" t="s">
        <v>182</v>
      </c>
      <c r="C8" s="11"/>
      <c r="D8" s="11">
        <v>4</v>
      </c>
    </row>
    <row r="9" spans="2:4" x14ac:dyDescent="0.3">
      <c r="B9" s="11" t="s">
        <v>155</v>
      </c>
      <c r="C9" s="11">
        <v>4</v>
      </c>
      <c r="D9" s="11"/>
    </row>
    <row r="10" spans="2:4" x14ac:dyDescent="0.3">
      <c r="B10" s="11"/>
      <c r="C10" s="11">
        <f>SUM(C4:C9)</f>
        <v>30</v>
      </c>
      <c r="D10" s="11">
        <f>SUM(D4:D9)</f>
        <v>31</v>
      </c>
    </row>
    <row r="12" spans="2:4" x14ac:dyDescent="0.3">
      <c r="B12" t="s">
        <v>188</v>
      </c>
    </row>
  </sheetData>
  <mergeCells count="1">
    <mergeCell ref="C2:D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132</vt:lpstr>
      <vt:lpstr>SDD surveys</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Culpin</dc:creator>
  <cp:lastModifiedBy>Sandra Paredez</cp:lastModifiedBy>
  <dcterms:created xsi:type="dcterms:W3CDTF">2019-03-01T00:23:08Z</dcterms:created>
  <dcterms:modified xsi:type="dcterms:W3CDTF">2019-10-28T03:00:37Z</dcterms:modified>
</cp:coreProperties>
</file>