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5" yWindow="4425" windowWidth="19215" windowHeight="4125" tabRatio="835" firstSheet="1" activeTab="1"/>
  </bookViews>
  <sheets>
    <sheet name="PICT Gender Indicators Backup" sheetId="19" state="hidden" r:id="rId1"/>
    <sheet name="PICT Gender Indicators CORE" sheetId="17" r:id="rId2"/>
    <sheet name="PICT Gender Indicators IMPT" sheetId="16" r:id="rId3"/>
    <sheet name="PICT Gender Indicators CONTEXT" sheetId="20" r:id="rId4"/>
    <sheet name="PICT Gender Indicators INPUT" sheetId="18" r:id="rId5"/>
    <sheet name="Sheet1" sheetId="21" r:id="rId6"/>
    <sheet name="PICT Gender Indicators ALL" sheetId="15" r:id="rId7"/>
  </sheets>
  <definedNames>
    <definedName name="_xlnm._FilterDatabase" localSheetId="6" hidden="1">'PICT Gender Indicators ALL'!$A$3:$K$189</definedName>
    <definedName name="_xlnm._FilterDatabase" localSheetId="0" hidden="1">'PICT Gender Indicators Backup'!$A$3:$J$128</definedName>
    <definedName name="_xlnm._FilterDatabase" localSheetId="3" hidden="1">'PICT Gender Indicators CONTEXT'!$A$3:$J$15</definedName>
    <definedName name="_xlnm._FilterDatabase" localSheetId="1" hidden="1">'PICT Gender Indicators CORE'!$A$3:$J$117</definedName>
    <definedName name="_xlnm._FilterDatabase" localSheetId="2" hidden="1">'PICT Gender Indicators IMPT'!$A$3:$J$57</definedName>
    <definedName name="_xlnm._FilterDatabase" localSheetId="4" hidden="1">'PICT Gender Indicators INPUT'!$A$3:$J$9</definedName>
    <definedName name="_xlnm.Print_Area" localSheetId="6">'PICT Gender Indicators ALL'!$A$1:$K$189</definedName>
    <definedName name="_xlnm.Print_Area" localSheetId="0">'PICT Gender Indicators Backup'!$B$1:$H$130</definedName>
    <definedName name="_xlnm.Print_Area" localSheetId="3">'PICT Gender Indicators CONTEXT'!$A$1:$K$25</definedName>
    <definedName name="_xlnm.Print_Area" localSheetId="1">'PICT Gender Indicators CORE'!$A$1:$J$124</definedName>
    <definedName name="_xlnm.Print_Area" localSheetId="2">'PICT Gender Indicators IMPT'!$A$1:$J$57</definedName>
    <definedName name="_xlnm.Print_Area" localSheetId="4">'PICT Gender Indicators INPUT'!$A$1:$J$15</definedName>
    <definedName name="_xlnm.Print_Area" localSheetId="5">Sheet1!$A$1:$C$20</definedName>
    <definedName name="_xlnm.Print_Titles" localSheetId="6">'PICT Gender Indicators ALL'!$3:$3</definedName>
    <definedName name="_xlnm.Print_Titles" localSheetId="0">'PICT Gender Indicators Backup'!$3:$3</definedName>
    <definedName name="_xlnm.Print_Titles" localSheetId="3">'PICT Gender Indicators CONTEXT'!$3:$3</definedName>
    <definedName name="_xlnm.Print_Titles" localSheetId="1">'PICT Gender Indicators CORE'!$3:$3</definedName>
    <definedName name="_xlnm.Print_Titles" localSheetId="2">'PICT Gender Indicators IMPT'!$3:$3</definedName>
    <definedName name="_xlnm.Print_Titles" localSheetId="4">'PICT Gender Indicators INPUT'!$3:$3</definedName>
  </definedNames>
  <calcPr calcId="125725"/>
</workbook>
</file>

<file path=xl/calcChain.xml><?xml version="1.0" encoding="utf-8"?>
<calcChain xmlns="http://schemas.openxmlformats.org/spreadsheetml/2006/main">
  <c r="C20" i="21"/>
  <c r="F185" i="15"/>
  <c r="K186"/>
  <c r="K187"/>
  <c r="K188"/>
  <c r="J12" i="18"/>
  <c r="J15" s="1"/>
  <c r="J13"/>
  <c r="J14"/>
  <c r="J21" i="20"/>
  <c r="J22"/>
  <c r="J23"/>
  <c r="J24"/>
  <c r="J25"/>
  <c r="J54" i="16"/>
  <c r="J55"/>
  <c r="J56"/>
  <c r="J57"/>
  <c r="J120" i="17"/>
  <c r="J121"/>
  <c r="J122"/>
  <c r="J124"/>
  <c r="J123"/>
  <c r="J131" i="19"/>
  <c r="J134" s="1"/>
  <c r="J132"/>
  <c r="J133"/>
  <c r="K189" i="15" l="1"/>
</calcChain>
</file>

<file path=xl/sharedStrings.xml><?xml version="1.0" encoding="utf-8"?>
<sst xmlns="http://schemas.openxmlformats.org/spreadsheetml/2006/main" count="3829" uniqueCount="397">
  <si>
    <t>Indicator</t>
  </si>
  <si>
    <t>Total population</t>
  </si>
  <si>
    <t>Health</t>
  </si>
  <si>
    <t>Infant mortality rate</t>
  </si>
  <si>
    <t>Total fertility rate</t>
  </si>
  <si>
    <t>Education</t>
  </si>
  <si>
    <t>Length of maternity leave</t>
  </si>
  <si>
    <t>Average household size</t>
  </si>
  <si>
    <t>Total</t>
  </si>
  <si>
    <t>Average annual rate of pop. change</t>
  </si>
  <si>
    <t>Rate of pop. change (urban)</t>
  </si>
  <si>
    <t>Rate of pop. change (rural)</t>
  </si>
  <si>
    <t>Women’s share of adults living with HIV/AIDS</t>
  </si>
  <si>
    <t>Unit</t>
  </si>
  <si>
    <t>Adolescent fertility rate</t>
  </si>
  <si>
    <t>Women's share of decision-making positions in government -Ministerial level</t>
  </si>
  <si>
    <t>Women's share of decision-making positions in government -Sub-ministerial level</t>
  </si>
  <si>
    <t>Year of ratification of CEDAW</t>
  </si>
  <si>
    <t>CEDAW National action plan submitted to UN</t>
  </si>
  <si>
    <t>Primary completion rate</t>
  </si>
  <si>
    <t>Percent</t>
  </si>
  <si>
    <t>Male</t>
  </si>
  <si>
    <t>Female</t>
  </si>
  <si>
    <t>Proportion of pupils starting grade 1 who reach grade 5</t>
  </si>
  <si>
    <t>Gender Parity Index in primary level enrolment</t>
  </si>
  <si>
    <t>Ratio</t>
  </si>
  <si>
    <t>Gender Parity Index in secondary level enrolment</t>
  </si>
  <si>
    <t>Gender Parity Index in tertiary level enrolment</t>
  </si>
  <si>
    <t>Net enrolment ratio in primary education</t>
  </si>
  <si>
    <t>Literacy Rate of 15-24 year-olds</t>
  </si>
  <si>
    <t>Male 15-24 yr</t>
  </si>
  <si>
    <t>Female 15-24 yr</t>
  </si>
  <si>
    <t>HIV prevalence rate</t>
  </si>
  <si>
    <t>Male 15-49 yr</t>
  </si>
  <si>
    <t>Female 15-49 yr</t>
  </si>
  <si>
    <t>Condom use at last high-risk sex</t>
  </si>
  <si>
    <t>Condom use rate of the contraceptive prevalence rate</t>
  </si>
  <si>
    <t>Contraceptive prevalence rate - any method</t>
  </si>
  <si>
    <t>Contraceptive prevalence rate - condom</t>
  </si>
  <si>
    <t>Contraceptive prevalence rate - modern methods</t>
  </si>
  <si>
    <t>Maternal Mortality Ratio</t>
  </si>
  <si>
    <t>Total 15-24 yr</t>
  </si>
  <si>
    <t>Share of women in wage employment in the non-agricultural sector</t>
  </si>
  <si>
    <t>Youth unemployment rate</t>
  </si>
  <si>
    <t>Number</t>
  </si>
  <si>
    <t>Economy</t>
  </si>
  <si>
    <t>Housing</t>
  </si>
  <si>
    <t>Population</t>
  </si>
  <si>
    <t>Secondary net enrolment ratio</t>
  </si>
  <si>
    <t>Male 15+</t>
  </si>
  <si>
    <t>Female 15+</t>
  </si>
  <si>
    <t>Years</t>
  </si>
  <si>
    <t>Per 1000</t>
  </si>
  <si>
    <t>Females</t>
  </si>
  <si>
    <t>Males</t>
  </si>
  <si>
    <t>Persons per household</t>
  </si>
  <si>
    <t>Rural</t>
  </si>
  <si>
    <t>Urban</t>
  </si>
  <si>
    <t>Life expectancy at birth</t>
  </si>
  <si>
    <t>Singulate mean age at marriage</t>
  </si>
  <si>
    <t>Pop. 15-19 ever married</t>
  </si>
  <si>
    <t>Legal age for marriage</t>
  </si>
  <si>
    <t>Per 1,000 population</t>
  </si>
  <si>
    <t>Variable (days, months)</t>
  </si>
  <si>
    <t>Contributing family workers</t>
  </si>
  <si>
    <t>Employees</t>
  </si>
  <si>
    <t>Employers</t>
  </si>
  <si>
    <t>Own-account workers</t>
  </si>
  <si>
    <t>Women among admin and managerial workers</t>
  </si>
  <si>
    <t>Women assaulted by partner in last 12 months</t>
  </si>
  <si>
    <t>Pregnant women receiving prenatal care</t>
  </si>
  <si>
    <t>Under 5 mortality rate</t>
  </si>
  <si>
    <t>Year</t>
  </si>
  <si>
    <t>Yes/No</t>
  </si>
  <si>
    <t>Percentage of infants weighing less than 2,500 g at birth</t>
  </si>
  <si>
    <t>Ratio of average female wage to male wage</t>
  </si>
  <si>
    <t>Poverty</t>
  </si>
  <si>
    <t>Monetary value of food basket needed for minimum nutritional requirements</t>
  </si>
  <si>
    <t>Household income per capita (level and distribution)</t>
  </si>
  <si>
    <t>Percentage of children aged 10-14 who are working</t>
  </si>
  <si>
    <t>Proportion of population under poverty line</t>
  </si>
  <si>
    <t>Victims of violence per 1000 people</t>
  </si>
  <si>
    <t>Environment</t>
  </si>
  <si>
    <t>Percentage of population relying on traditional fuels for energy use</t>
  </si>
  <si>
    <t>Gini Index of Income Inequality</t>
  </si>
  <si>
    <t>Nutritional status of children</t>
  </si>
  <si>
    <t>Percentage of population with access to primary health care facilities</t>
  </si>
  <si>
    <t>Immunization against infectious childhood diseases</t>
  </si>
  <si>
    <t>Population of urban informal settlements</t>
  </si>
  <si>
    <t>Population of urban formal settlements</t>
  </si>
  <si>
    <t>Area of urban formal settlements</t>
  </si>
  <si>
    <t>Area of urban informal settlements</t>
  </si>
  <si>
    <t>Km2</t>
  </si>
  <si>
    <t>Percent difference in poverty levels between biparental households with and without female contribution to family income</t>
  </si>
  <si>
    <t>Poverty level of single-income mono-parental households by headship</t>
  </si>
  <si>
    <t>Poverty level of single-income bi-parental households by headship</t>
  </si>
  <si>
    <t>Annual incidence of malignant neoplasms of female breast</t>
  </si>
  <si>
    <t>Annual incidence of malignant neoplasms of the cervix uteri</t>
  </si>
  <si>
    <t>Per 100,000 people</t>
  </si>
  <si>
    <t>Urban Population</t>
  </si>
  <si>
    <t>Rural Population</t>
  </si>
  <si>
    <t>Adult (15+) literacy rate</t>
  </si>
  <si>
    <t>Percent of all graduates</t>
  </si>
  <si>
    <t>Number of Households</t>
  </si>
  <si>
    <t>Smoking prevalence among persons 15 years of age or more</t>
  </si>
  <si>
    <t>Estimated number of adults living with HIV/AIDS</t>
  </si>
  <si>
    <t>Estimated number of children living with HIV/AIDS</t>
  </si>
  <si>
    <t>Estimated AIDS deaths</t>
  </si>
  <si>
    <t>Estimated AIDS cases</t>
  </si>
  <si>
    <t>Circumstances under which abortion is permitted (by type of circumstance)</t>
  </si>
  <si>
    <t>Births delivered in health facilities</t>
  </si>
  <si>
    <t>Right to vote</t>
  </si>
  <si>
    <t>Right to stand for election</t>
  </si>
  <si>
    <t>Seats held in national parliament</t>
  </si>
  <si>
    <t>Prevalence of violence against women by an intimate partner in past 12 months</t>
  </si>
  <si>
    <t>Prevalence of violence against women by an intimate partner in current relationship</t>
  </si>
  <si>
    <t>Prevalence of violence against women by an intimate partner ever in adult life, in any relationship</t>
  </si>
  <si>
    <t>Deaths from external causes (by cause and age group)</t>
  </si>
  <si>
    <t>Per capita Gross Domestic Product</t>
  </si>
  <si>
    <t>Gross Domestic Product</t>
  </si>
  <si>
    <t>Percent population without own income (by age group)</t>
  </si>
  <si>
    <t>Percent retirees and pensioners (by age group)</t>
  </si>
  <si>
    <t>Prevalence of Disability (by age group, location and type of disability)</t>
  </si>
  <si>
    <t>Pregnant women aged 15-49 years with anaemia</t>
  </si>
  <si>
    <t>Prevalence of moderate or severe underweight</t>
  </si>
  <si>
    <t>Prevalence of moderate or severe stunting</t>
  </si>
  <si>
    <t>Prevalence of moderate or severe wasting</t>
  </si>
  <si>
    <t>Number of rapes recorded in country</t>
  </si>
  <si>
    <t>Number of adult offenders brough into contact with criminal justice system, for all offences</t>
  </si>
  <si>
    <t>Number of adult persons prosecuted for all offences</t>
  </si>
  <si>
    <t>Number of persons prosecuted for rape</t>
  </si>
  <si>
    <t>Number of adult persons convicted for all offences</t>
  </si>
  <si>
    <t>Adult Prison population</t>
  </si>
  <si>
    <t>Adult Prison admissions</t>
  </si>
  <si>
    <t>Female to male labor force participation</t>
  </si>
  <si>
    <t>Parliamentary seats occupied by woman</t>
  </si>
  <si>
    <t>Population who know a healthy-looking person can transmit HIV</t>
  </si>
  <si>
    <t>Population who know condom can prevent HIV</t>
  </si>
  <si>
    <t>$US per Capita</t>
  </si>
  <si>
    <t>Index</t>
  </si>
  <si>
    <t>Gender equality Index for Smoking prevalence among persons 15 years of age or more</t>
  </si>
  <si>
    <t>Female 45+</t>
  </si>
  <si>
    <t>Male 45+</t>
  </si>
  <si>
    <t>Female 15-19</t>
  </si>
  <si>
    <t>Male 15-19</t>
  </si>
  <si>
    <t>Deaths per 100,000 live births</t>
  </si>
  <si>
    <t>Maternal deaths</t>
  </si>
  <si>
    <t>Percentage</t>
  </si>
  <si>
    <t>Deaths per year (by cause)</t>
  </si>
  <si>
    <t>Illiterate Population</t>
  </si>
  <si>
    <t>Female per 100 males enrolment in third level</t>
  </si>
  <si>
    <t>Female per 100 males enrolment in second level</t>
  </si>
  <si>
    <t>Average annual rate of growth of the labour force</t>
  </si>
  <si>
    <t>Hours</t>
  </si>
  <si>
    <t>Year CEDAW was signed (indicating observations by article of convention)</t>
  </si>
  <si>
    <t>Public Life and Decision Making</t>
  </si>
  <si>
    <t>Work and Employment</t>
  </si>
  <si>
    <t>Legislation</t>
  </si>
  <si>
    <t>Recorded crimes</t>
  </si>
  <si>
    <t>TOTAL</t>
  </si>
  <si>
    <t>Framework category</t>
  </si>
  <si>
    <t>Sex ratio</t>
  </si>
  <si>
    <t>Population, 65+</t>
  </si>
  <si>
    <t>Births per year</t>
  </si>
  <si>
    <t>Deaths per year</t>
  </si>
  <si>
    <t>Net international migration per year</t>
  </si>
  <si>
    <t>Net internal migration rate per year</t>
  </si>
  <si>
    <t>Population access to improved drinking water</t>
  </si>
  <si>
    <t>Female head</t>
  </si>
  <si>
    <t>Male head</t>
  </si>
  <si>
    <t>Population living in sub-standard housing (as defined by national standards)</t>
  </si>
  <si>
    <t xml:space="preserve">Households living in privately owned housing </t>
  </si>
  <si>
    <t>Families &amp; Households</t>
  </si>
  <si>
    <t>Aged 60+, widowed</t>
  </si>
  <si>
    <t>Source</t>
  </si>
  <si>
    <t>Census, demographic survey</t>
  </si>
  <si>
    <t>Demographic survey, births administrative records</t>
  </si>
  <si>
    <t>Demographic survey, migration administrative records</t>
  </si>
  <si>
    <t>Census, household survey</t>
  </si>
  <si>
    <t>Demographic survey, marriage administrative records</t>
  </si>
  <si>
    <t>Annual number of marriages</t>
  </si>
  <si>
    <t>Annual number of separation/divorce</t>
  </si>
  <si>
    <t>Average annual growth rate real GDP</t>
  </si>
  <si>
    <t>National accounts</t>
  </si>
  <si>
    <t>Household survey</t>
  </si>
  <si>
    <t>National accounts, population estimates</t>
  </si>
  <si>
    <t xml:space="preserve">Household survey, Census </t>
  </si>
  <si>
    <t>Census, education administrative records</t>
  </si>
  <si>
    <t>Tertiary net enrolment ratio</t>
  </si>
  <si>
    <t>Education administrative records</t>
  </si>
  <si>
    <t>Education administrative records, Census</t>
  </si>
  <si>
    <t>Census, literacy survey</t>
  </si>
  <si>
    <t>Health administrative records, demograhic survey</t>
  </si>
  <si>
    <t xml:space="preserve">Morbidity (in patient admissions) per year by cause </t>
  </si>
  <si>
    <t>Health administrative records</t>
  </si>
  <si>
    <t>Estimated number of persons living with NCDs</t>
  </si>
  <si>
    <t>Health administrative records, nutrition survey</t>
  </si>
  <si>
    <t>Health survey, Census</t>
  </si>
  <si>
    <t>Demographic survey, KAP survey, health administrative records</t>
  </si>
  <si>
    <t>Census, labour force survey</t>
  </si>
  <si>
    <t>Labour force participation rate, annual</t>
  </si>
  <si>
    <t>Female 15 - 64</t>
  </si>
  <si>
    <t xml:space="preserve">Economic activity rate </t>
  </si>
  <si>
    <t>Unemployment rate</t>
  </si>
  <si>
    <t>Male 15 - 64</t>
  </si>
  <si>
    <t>Total 15 - 64</t>
  </si>
  <si>
    <t>Employment part-time</t>
  </si>
  <si>
    <t>Census, labour force survey, business/tax administrative records</t>
  </si>
  <si>
    <t>Labour force engaged in agriculture, industry and services</t>
  </si>
  <si>
    <t xml:space="preserve">Total </t>
  </si>
  <si>
    <t xml:space="preserve">Female legislators, senior officials and managers  </t>
  </si>
  <si>
    <t>Female professional and technical workers</t>
  </si>
  <si>
    <t>Probability at birth of not surviving to age 40</t>
  </si>
  <si>
    <t>Percent of cohort</t>
  </si>
  <si>
    <t>Females under 5 years</t>
  </si>
  <si>
    <t>Males under 5 years</t>
  </si>
  <si>
    <t>Total under 5 years</t>
  </si>
  <si>
    <t>Female headed households</t>
  </si>
  <si>
    <t>Male headed households</t>
  </si>
  <si>
    <t>$US (PPP) per capita</t>
  </si>
  <si>
    <t>Local currency</t>
  </si>
  <si>
    <t>Average time spent on unpaid household duties (by type)</t>
  </si>
  <si>
    <t>Average time spent on productive (paid) work (by type)</t>
  </si>
  <si>
    <t>Minimum wage</t>
  </si>
  <si>
    <t>Speaker of the house</t>
  </si>
  <si>
    <t>Electoral commission</t>
  </si>
  <si>
    <t>Election candidates (parliament level)</t>
  </si>
  <si>
    <t>Share of highest three levels of public service</t>
  </si>
  <si>
    <t>Public service commission administrative records</t>
  </si>
  <si>
    <t>Cabinet/Parliament records, UN records</t>
  </si>
  <si>
    <t>Sexual harrassment legisation</t>
  </si>
  <si>
    <t>Age (years)</t>
  </si>
  <si>
    <t>School enrolment age (lowest age and no older than)</t>
  </si>
  <si>
    <t>Decriminalisation of solicitation (prostitution)</t>
  </si>
  <si>
    <t>Crime &amp; Justice</t>
  </si>
  <si>
    <t>Adults, injuries from external causes treated (in- and out-patient)</t>
  </si>
  <si>
    <t>Children, injuries from external causes treated (in- and out-patient)</t>
  </si>
  <si>
    <t>Population access to improved sanitation</t>
  </si>
  <si>
    <t>Share of poorest quintile in national consumption</t>
  </si>
  <si>
    <t>Monetary value of food basket needed for minimum nutritional and basic needs rrequirements</t>
  </si>
  <si>
    <t>$US / local currency, year</t>
  </si>
  <si>
    <t>Information &amp; communications</t>
  </si>
  <si>
    <t>Hours / paper space</t>
  </si>
  <si>
    <t>Local media progammes dedicated for gender and development (paper, radio, newspaper, TV etc)</t>
  </si>
  <si>
    <t>Personal computers per 100 population</t>
  </si>
  <si>
    <t>Internet users per 100 population</t>
  </si>
  <si>
    <t>Governance</t>
  </si>
  <si>
    <t>Proportion of Government recurrent budget to women's department/office</t>
  </si>
  <si>
    <t>Cellular phones per 100 population</t>
  </si>
  <si>
    <t>Proportion of total aid to gender equality (gender specific projects)</t>
  </si>
  <si>
    <t>Government gender mainstreaming policy in place</t>
  </si>
  <si>
    <t>Government gender mainstreaming trainees</t>
  </si>
  <si>
    <t>Telephone lines per 100 population</t>
  </si>
  <si>
    <t>Proportion of Government recurrent budget to basic social services</t>
  </si>
  <si>
    <t>Proportion of total aid to basic social services</t>
  </si>
  <si>
    <t>National body to monitor the implementation of law and policy to foster the advancement of women</t>
  </si>
  <si>
    <t>Year, observations &amp; articles</t>
  </si>
  <si>
    <t>Proposed set of gender indicators for PICTs</t>
  </si>
  <si>
    <t>Framework</t>
  </si>
  <si>
    <t>Core</t>
  </si>
  <si>
    <t>Noncore</t>
  </si>
  <si>
    <t>Police adminstrative records</t>
  </si>
  <si>
    <t>GBV survey</t>
  </si>
  <si>
    <t>Police adminstrative records, GBV survey</t>
  </si>
  <si>
    <t>Justice administrative records</t>
  </si>
  <si>
    <t>Council records, GIS type information</t>
  </si>
  <si>
    <t xml:space="preserve">Various admin sources - health, statitsics </t>
  </si>
  <si>
    <t>Subgroup a</t>
  </si>
  <si>
    <t>Subgroup b</t>
  </si>
  <si>
    <t>Subgroup c</t>
  </si>
  <si>
    <t>Households headed by women</t>
  </si>
  <si>
    <t>Total 15-49 yr</t>
  </si>
  <si>
    <t>Number of cases of incest recorded in country</t>
  </si>
  <si>
    <t>Population, under 15</t>
  </si>
  <si>
    <t>Never married 45+</t>
  </si>
  <si>
    <t>Female per 100 males enrolment in primary level</t>
  </si>
  <si>
    <t>Minimum age of leaving school</t>
  </si>
  <si>
    <t xml:space="preserve">All media types </t>
  </si>
  <si>
    <t>Telecommunications administrative records, census, household survey</t>
  </si>
  <si>
    <t>Census, household survey, customs administrative records</t>
  </si>
  <si>
    <t>Finance adminstrative records, budget</t>
  </si>
  <si>
    <t>Administrive records - PSC, women's affairs</t>
  </si>
  <si>
    <t>164 indicator sets</t>
  </si>
  <si>
    <t>15 status type indicators (yellow highlight)</t>
  </si>
  <si>
    <t>Indicators (excludes status type)</t>
  </si>
  <si>
    <t>Counter</t>
  </si>
  <si>
    <t>Status</t>
  </si>
  <si>
    <t>Input</t>
  </si>
  <si>
    <t>Women teachers in pre-primary education</t>
  </si>
  <si>
    <t>Women teachers in primary education</t>
  </si>
  <si>
    <t>Women teachers in secondary education</t>
  </si>
  <si>
    <t>Women teachers in tertiary education</t>
  </si>
  <si>
    <t>Females 0 - 14</t>
  </si>
  <si>
    <t>Males 0 - 14</t>
  </si>
  <si>
    <t>Births per 1000 women aged &lt; 20 yrs</t>
  </si>
  <si>
    <t>No.</t>
  </si>
  <si>
    <t>Important</t>
  </si>
  <si>
    <t>$US PPP</t>
  </si>
  <si>
    <t>Births attended by skilled health personnel</t>
  </si>
  <si>
    <t>Health administrative records, demographic survey</t>
  </si>
  <si>
    <t>Adults</t>
  </si>
  <si>
    <t>Children aged &lt; 15 yrs</t>
  </si>
  <si>
    <t>Males per 100 females</t>
  </si>
  <si>
    <t>Per 100</t>
  </si>
  <si>
    <t>Deaths at less than 1 year per 1000 live births</t>
  </si>
  <si>
    <t>Deaths aged &lt; 5 years years per 1000 children aged 0-4 years</t>
  </si>
  <si>
    <t>Women 15 - 45 years</t>
  </si>
  <si>
    <t>Women aged &lt; 20 yrs</t>
  </si>
  <si>
    <t>Women aged &gt; 40 years</t>
  </si>
  <si>
    <t>Percentage of AIDS cases that are female</t>
  </si>
  <si>
    <t>A1</t>
  </si>
  <si>
    <t>A2</t>
  </si>
  <si>
    <t>A3</t>
  </si>
  <si>
    <t>A4</t>
  </si>
  <si>
    <t>A17</t>
  </si>
  <si>
    <t>A20</t>
  </si>
  <si>
    <t>A30</t>
  </si>
  <si>
    <t>A31</t>
  </si>
  <si>
    <t>A34</t>
  </si>
  <si>
    <t>A35</t>
  </si>
  <si>
    <t>A162</t>
  </si>
  <si>
    <t>A163</t>
  </si>
  <si>
    <t>Context</t>
  </si>
  <si>
    <t>Core - status</t>
  </si>
  <si>
    <t>A32</t>
  </si>
  <si>
    <t>Count of Indicator</t>
  </si>
  <si>
    <t>(blank)</t>
  </si>
  <si>
    <t>Grand Total</t>
  </si>
  <si>
    <t>4. Prevalence of underweight children under-five years of age</t>
  </si>
  <si>
    <t>Girls</t>
  </si>
  <si>
    <t>Boys</t>
  </si>
  <si>
    <t>Census, labour force survey, time use survey</t>
  </si>
  <si>
    <t>Exclusive breastfeeding rate for 0-5 months</t>
  </si>
  <si>
    <t xml:space="preserve">Males </t>
  </si>
  <si>
    <t>Percent aged 0 - 5 months</t>
  </si>
  <si>
    <t xml:space="preserve">Census, demographic survey, MICS </t>
  </si>
  <si>
    <t xml:space="preserve">Health administrative records, demographic survey, MICS </t>
  </si>
  <si>
    <t>Census, demographic survey, MICS  (Life Tables)</t>
  </si>
  <si>
    <t>demographic survey, MICS, migration administrative records</t>
  </si>
  <si>
    <t>demographic survey, MICS, marriage administrative records</t>
  </si>
  <si>
    <t>demographic survey, MICS, KAP survey</t>
  </si>
  <si>
    <t>demographic survey, MICS, KAP survey, health administrative records</t>
  </si>
  <si>
    <t>demographic survey, MICS, births administrative records</t>
  </si>
  <si>
    <t>Census, demographic survey, MICS, migration administrative records</t>
  </si>
  <si>
    <t xml:space="preserve">age group 15 years + </t>
  </si>
  <si>
    <t>Percent (total number)</t>
  </si>
  <si>
    <t>Health administrative records, SGS</t>
  </si>
  <si>
    <t>Reported cases of HIV per year</t>
  </si>
  <si>
    <t>Advanced HIV infection cases receiving antiretroviral therapy</t>
  </si>
  <si>
    <t>Pregnant women with a sexually transmissible infection (Chlamydia)</t>
  </si>
  <si>
    <t>HIV infected infants born to HIV infected mothers</t>
  </si>
  <si>
    <t>Females 25-64 years</t>
  </si>
  <si>
    <t>Males 25-64 years</t>
  </si>
  <si>
    <t>Prevalence of hypertension among people aged 25-64 years, percent, females, males, total</t>
  </si>
  <si>
    <t>Prevalence of diabetes among people aged 25-64 years</t>
  </si>
  <si>
    <t>Smoking prevalence among persons 25-64 years of age</t>
  </si>
  <si>
    <t>Alcohol use prevalence among persons 25-64 years of age</t>
  </si>
  <si>
    <t>Unpaid workers (contributing family workers)</t>
  </si>
  <si>
    <t>Year CEDAW was ratified/acceded to (indicating any reservations by article)</t>
  </si>
  <si>
    <t>Year(s)</t>
  </si>
  <si>
    <t>Recorded criminal complaints</t>
  </si>
  <si>
    <t>Number of adult offenders brought into contact with criminal justice system, for all offences</t>
  </si>
  <si>
    <t>Share of females in wage employment in the non-agricultural sector</t>
  </si>
  <si>
    <t>Parliamentary seats occupied by women</t>
  </si>
  <si>
    <t>Year, reservations &amp; articles</t>
  </si>
  <si>
    <t>Decriminalisation or regulating (e.g. legalising) of solicitation (prostitution), yes/no</t>
  </si>
  <si>
    <t>Local media progammes dedicated to gender and development (paper, radio, newspaper, TV etc)</t>
  </si>
  <si>
    <t>Specific domestic violence legislation</t>
  </si>
  <si>
    <t>Sexual assault legislation</t>
  </si>
  <si>
    <t>Monetary value of food basket needed for minimum nutritional and basic needs requirements</t>
  </si>
  <si>
    <t>Estimated number of adults living with HIV and AIDS</t>
  </si>
  <si>
    <t>Population who have comprehensive correct knowledge of HIV and AIDS</t>
  </si>
  <si>
    <t>Minimum wage, (hourly rate)</t>
  </si>
  <si>
    <t>Number of adult persons prosecuted for all criminal offences</t>
  </si>
  <si>
    <t>Number of sexual assaults recorded in country</t>
  </si>
  <si>
    <t>Number of persons prosecuted for sexual assault</t>
  </si>
  <si>
    <t>Cellular subscribers per 100 population</t>
  </si>
  <si>
    <t>Nutritional status of children (proportion underweight - MDGI)*</t>
  </si>
  <si>
    <t>* Underweight = weight-for-age ratio is more than two standard deviations below the median weight for the healthy reference population.</t>
  </si>
  <si>
    <t>Nutritional status of children (proportion underweight - MDGI) *</t>
  </si>
  <si>
    <t>Percentage of infants weighing less than 2,500 g at birth **</t>
  </si>
  <si>
    <t>Number of adult persons convicted of all criminal offences</t>
  </si>
  <si>
    <r>
      <t xml:space="preserve">Sex ratio </t>
    </r>
    <r>
      <rPr>
        <sz val="9"/>
        <color rgb="FFFF0000"/>
        <rFont val="Arial"/>
        <family val="2"/>
      </rPr>
      <t>(urban/rural)</t>
    </r>
  </si>
  <si>
    <t>Infant mortality rate (less than 1 year old)</t>
  </si>
  <si>
    <t>Women 15 - 49 years</t>
  </si>
  <si>
    <r>
      <t xml:space="preserve">Length of parental leave </t>
    </r>
    <r>
      <rPr>
        <sz val="9"/>
        <color rgb="FFFF0000"/>
        <rFont val="Arial"/>
        <family val="2"/>
      </rPr>
      <t>(paid/unpaid)</t>
    </r>
  </si>
  <si>
    <r>
      <t xml:space="preserve">Dates  CEDAW state reports were submitted and PIC attended examination </t>
    </r>
    <r>
      <rPr>
        <sz val="10"/>
        <color rgb="FFFF0000"/>
        <rFont val="Tahoma"/>
        <family val="2"/>
      </rPr>
      <t>(divide it up?)</t>
    </r>
  </si>
  <si>
    <t>Sexual harassment legisation</t>
  </si>
  <si>
    <t>Number of persons convicted of sexual assault</t>
  </si>
  <si>
    <t>Women’s share of adults (15+) living with HIV</t>
  </si>
  <si>
    <r>
      <t xml:space="preserve">Deaths per year (by cause)  </t>
    </r>
    <r>
      <rPr>
        <sz val="9"/>
        <color rgb="FFFF0000"/>
        <rFont val="Arial"/>
        <family val="2"/>
      </rPr>
      <t>- similar to #14?</t>
    </r>
  </si>
  <si>
    <t>Women’s share of adults (15+) living with HIV and AIDS</t>
  </si>
  <si>
    <t>Prevalence of hypertension among people aged 25-64 years</t>
  </si>
  <si>
    <t>Decriminalisation or regulating (e.g. legalising) of solicitation (prostitution)</t>
  </si>
  <si>
    <t xml:space="preserve">Sex ratio </t>
  </si>
  <si>
    <t xml:space="preserve">Length of parental leave </t>
  </si>
  <si>
    <t xml:space="preserve">Dates  CEDAW state reports were submitted and PIC attended examination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</si>
</sst>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color rgb="FFFF0000"/>
      <name val="Arial"/>
      <family val="2"/>
    </font>
    <font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2" borderId="0" xfId="0" applyFont="1" applyFill="1"/>
    <xf numFmtId="0" fontId="4" fillId="0" borderId="0" xfId="0" applyFont="1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2" fillId="3" borderId="0" xfId="0" applyFont="1" applyFill="1"/>
    <xf numFmtId="0" fontId="2" fillId="4" borderId="0" xfId="0" applyFont="1" applyFill="1"/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7" xfId="0" applyFont="1" applyBorder="1"/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/>
    <xf numFmtId="0" fontId="6" fillId="0" borderId="7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7" xfId="0" applyFont="1" applyFill="1" applyBorder="1"/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justify" vertical="top" wrapText="1"/>
    </xf>
    <xf numFmtId="164" fontId="6" fillId="0" borderId="7" xfId="0" applyNumberFormat="1" applyFont="1" applyFill="1" applyBorder="1" applyAlignment="1">
      <alignment vertical="top"/>
    </xf>
    <xf numFmtId="164" fontId="6" fillId="0" borderId="7" xfId="0" applyNumberFormat="1" applyFont="1" applyFill="1" applyBorder="1"/>
    <xf numFmtId="0" fontId="6" fillId="5" borderId="7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0" fontId="6" fillId="0" borderId="0" xfId="0" applyFont="1" applyFill="1"/>
    <xf numFmtId="0" fontId="3" fillId="0" borderId="7" xfId="0" applyFont="1" applyFill="1" applyBorder="1"/>
    <xf numFmtId="0" fontId="6" fillId="0" borderId="0" xfId="0" applyFont="1" applyFill="1" applyAlignment="1">
      <alignment vertical="top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164" fontId="6" fillId="0" borderId="7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zoomScaleNormal="100" workbookViewId="0">
      <pane ySplit="3" topLeftCell="A4" activePane="bottomLeft" state="frozen"/>
      <selection pane="bottomLeft" activeCell="B4" sqref="B4"/>
    </sheetView>
  </sheetViews>
  <sheetFormatPr defaultRowHeight="12"/>
  <cols>
    <col min="1" max="1" width="5.7109375" style="2" bestFit="1" customWidth="1"/>
    <col min="2" max="2" width="57" style="2" customWidth="1"/>
    <col min="3" max="3" width="34" style="2" customWidth="1"/>
    <col min="4" max="4" width="24" style="2" customWidth="1"/>
    <col min="5" max="5" width="12.42578125" style="2" bestFit="1" customWidth="1"/>
    <col min="6" max="6" width="8.42578125" style="2" customWidth="1"/>
    <col min="7" max="7" width="26.5703125" style="2" bestFit="1" customWidth="1"/>
    <col min="8" max="8" width="54" style="2" customWidth="1"/>
    <col min="9" max="9" width="9.140625" style="2"/>
    <col min="10" max="10" width="6.28515625" style="2" bestFit="1" customWidth="1"/>
    <col min="11" max="16384" width="9.140625" style="2"/>
  </cols>
  <sheetData>
    <row r="1" spans="1:10" ht="16.5" customHeight="1">
      <c r="A1" s="55" t="s">
        <v>257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s="3" customFormat="1">
      <c r="A3" s="3" t="s">
        <v>295</v>
      </c>
      <c r="B3" s="3" t="s">
        <v>0</v>
      </c>
      <c r="C3" s="3" t="s">
        <v>13</v>
      </c>
      <c r="D3" s="3" t="s">
        <v>267</v>
      </c>
      <c r="E3" s="3" t="s">
        <v>268</v>
      </c>
      <c r="F3" s="3" t="s">
        <v>269</v>
      </c>
      <c r="G3" s="3" t="s">
        <v>160</v>
      </c>
      <c r="H3" s="3" t="s">
        <v>174</v>
      </c>
      <c r="I3" s="3" t="s">
        <v>286</v>
      </c>
      <c r="J3" s="3" t="s">
        <v>285</v>
      </c>
    </row>
    <row r="4" spans="1:10">
      <c r="A4" s="2">
        <v>1</v>
      </c>
      <c r="B4" s="2" t="s">
        <v>1</v>
      </c>
      <c r="C4" s="2" t="s">
        <v>44</v>
      </c>
      <c r="D4" s="2" t="s">
        <v>53</v>
      </c>
      <c r="E4" s="2" t="s">
        <v>54</v>
      </c>
      <c r="F4" s="2" t="s">
        <v>8</v>
      </c>
      <c r="G4" s="2" t="s">
        <v>47</v>
      </c>
      <c r="H4" s="2" t="s">
        <v>175</v>
      </c>
      <c r="I4" s="2" t="s">
        <v>259</v>
      </c>
      <c r="J4" s="2">
        <v>1</v>
      </c>
    </row>
    <row r="5" spans="1:10">
      <c r="A5" s="2">
        <v>2</v>
      </c>
      <c r="B5" s="2" t="s">
        <v>1</v>
      </c>
      <c r="C5" s="2" t="s">
        <v>20</v>
      </c>
      <c r="D5" s="2" t="s">
        <v>53</v>
      </c>
      <c r="E5" s="2" t="s">
        <v>54</v>
      </c>
      <c r="F5" s="2" t="s">
        <v>8</v>
      </c>
      <c r="G5" s="2" t="s">
        <v>47</v>
      </c>
      <c r="H5" s="2" t="s">
        <v>175</v>
      </c>
      <c r="I5" s="2" t="s">
        <v>259</v>
      </c>
      <c r="J5" s="2">
        <v>2</v>
      </c>
    </row>
    <row r="6" spans="1:10">
      <c r="A6" s="2">
        <v>3</v>
      </c>
      <c r="B6" s="2" t="s">
        <v>100</v>
      </c>
      <c r="C6" s="2" t="s">
        <v>62</v>
      </c>
      <c r="D6" s="2" t="s">
        <v>53</v>
      </c>
      <c r="E6" s="2" t="s">
        <v>54</v>
      </c>
      <c r="F6" s="2" t="s">
        <v>8</v>
      </c>
      <c r="G6" s="2" t="s">
        <v>47</v>
      </c>
      <c r="H6" s="2" t="s">
        <v>175</v>
      </c>
      <c r="I6" s="2" t="s">
        <v>259</v>
      </c>
      <c r="J6" s="2">
        <v>3</v>
      </c>
    </row>
    <row r="7" spans="1:10">
      <c r="A7" s="2">
        <v>4</v>
      </c>
      <c r="B7" s="2" t="s">
        <v>99</v>
      </c>
      <c r="C7" s="2" t="s">
        <v>62</v>
      </c>
      <c r="D7" s="2" t="s">
        <v>53</v>
      </c>
      <c r="E7" s="2" t="s">
        <v>54</v>
      </c>
      <c r="F7" s="2" t="s">
        <v>8</v>
      </c>
      <c r="G7" s="2" t="s">
        <v>47</v>
      </c>
      <c r="H7" s="2" t="s">
        <v>175</v>
      </c>
      <c r="I7" s="2" t="s">
        <v>259</v>
      </c>
      <c r="J7" s="2">
        <v>4</v>
      </c>
    </row>
    <row r="8" spans="1:10">
      <c r="A8" s="2">
        <v>5</v>
      </c>
      <c r="B8" s="2" t="s">
        <v>9</v>
      </c>
      <c r="C8" s="2" t="s">
        <v>20</v>
      </c>
      <c r="D8" s="2" t="s">
        <v>53</v>
      </c>
      <c r="E8" s="2" t="s">
        <v>54</v>
      </c>
      <c r="F8" s="2" t="s">
        <v>8</v>
      </c>
      <c r="G8" s="2" t="s">
        <v>47</v>
      </c>
      <c r="H8" s="2" t="s">
        <v>175</v>
      </c>
      <c r="I8" s="2" t="s">
        <v>259</v>
      </c>
      <c r="J8" s="2">
        <v>5</v>
      </c>
    </row>
    <row r="9" spans="1:10">
      <c r="A9" s="2">
        <v>6</v>
      </c>
      <c r="B9" s="2" t="s">
        <v>11</v>
      </c>
      <c r="C9" s="2" t="s">
        <v>20</v>
      </c>
      <c r="D9" s="2" t="s">
        <v>53</v>
      </c>
      <c r="E9" s="2" t="s">
        <v>54</v>
      </c>
      <c r="F9" s="2" t="s">
        <v>8</v>
      </c>
      <c r="G9" s="2" t="s">
        <v>47</v>
      </c>
      <c r="H9" s="2" t="s">
        <v>175</v>
      </c>
      <c r="I9" s="2" t="s">
        <v>259</v>
      </c>
      <c r="J9" s="2">
        <v>6</v>
      </c>
    </row>
    <row r="10" spans="1:10">
      <c r="A10" s="2">
        <v>7</v>
      </c>
      <c r="B10" s="2" t="s">
        <v>10</v>
      </c>
      <c r="C10" s="2" t="s">
        <v>20</v>
      </c>
      <c r="D10" s="2" t="s">
        <v>53</v>
      </c>
      <c r="E10" s="2" t="s">
        <v>54</v>
      </c>
      <c r="F10" s="2" t="s">
        <v>8</v>
      </c>
      <c r="G10" s="2" t="s">
        <v>47</v>
      </c>
      <c r="H10" s="2" t="s">
        <v>175</v>
      </c>
      <c r="I10" s="2" t="s">
        <v>259</v>
      </c>
      <c r="J10" s="2">
        <v>7</v>
      </c>
    </row>
    <row r="11" spans="1:10">
      <c r="A11" s="2">
        <v>8</v>
      </c>
      <c r="B11" s="2" t="s">
        <v>161</v>
      </c>
      <c r="C11" s="6" t="s">
        <v>302</v>
      </c>
      <c r="D11" s="2" t="s">
        <v>209</v>
      </c>
      <c r="E11" s="2" t="s">
        <v>300</v>
      </c>
      <c r="F11" s="2" t="s">
        <v>301</v>
      </c>
      <c r="G11" s="2" t="s">
        <v>47</v>
      </c>
      <c r="H11" s="2" t="s">
        <v>175</v>
      </c>
      <c r="I11" s="2" t="s">
        <v>259</v>
      </c>
      <c r="J11" s="2">
        <v>8</v>
      </c>
    </row>
    <row r="12" spans="1:10">
      <c r="A12" s="2">
        <v>9</v>
      </c>
      <c r="B12" s="2" t="s">
        <v>273</v>
      </c>
      <c r="C12" s="2" t="s">
        <v>20</v>
      </c>
      <c r="D12" s="2" t="s">
        <v>53</v>
      </c>
      <c r="E12" s="2" t="s">
        <v>54</v>
      </c>
      <c r="F12" s="2" t="s">
        <v>8</v>
      </c>
      <c r="G12" s="2" t="s">
        <v>47</v>
      </c>
      <c r="H12" s="2" t="s">
        <v>175</v>
      </c>
      <c r="I12" s="2" t="s">
        <v>259</v>
      </c>
      <c r="J12" s="2">
        <v>9</v>
      </c>
    </row>
    <row r="13" spans="1:10">
      <c r="A13" s="2">
        <v>10</v>
      </c>
      <c r="B13" s="2" t="s">
        <v>162</v>
      </c>
      <c r="C13" s="2" t="s">
        <v>20</v>
      </c>
      <c r="D13" s="2" t="s">
        <v>53</v>
      </c>
      <c r="E13" s="2" t="s">
        <v>54</v>
      </c>
      <c r="F13" s="2" t="s">
        <v>8</v>
      </c>
      <c r="G13" s="2" t="s">
        <v>47</v>
      </c>
      <c r="H13" s="2" t="s">
        <v>175</v>
      </c>
      <c r="I13" s="2" t="s">
        <v>259</v>
      </c>
      <c r="J13" s="2">
        <v>10</v>
      </c>
    </row>
    <row r="14" spans="1:10">
      <c r="A14" s="2">
        <v>11</v>
      </c>
      <c r="B14" s="2" t="s">
        <v>58</v>
      </c>
      <c r="C14" s="2" t="s">
        <v>51</v>
      </c>
      <c r="D14" s="2" t="s">
        <v>53</v>
      </c>
      <c r="E14" s="2" t="s">
        <v>54</v>
      </c>
      <c r="F14" s="2" t="s">
        <v>8</v>
      </c>
      <c r="G14" s="2" t="s">
        <v>47</v>
      </c>
      <c r="H14" s="2" t="s">
        <v>175</v>
      </c>
      <c r="I14" s="2" t="s">
        <v>259</v>
      </c>
      <c r="J14" s="2">
        <v>11</v>
      </c>
    </row>
    <row r="15" spans="1:10">
      <c r="A15" s="2">
        <v>13</v>
      </c>
      <c r="B15" s="2" t="s">
        <v>163</v>
      </c>
      <c r="C15" s="2" t="s">
        <v>44</v>
      </c>
      <c r="D15" s="2" t="s">
        <v>53</v>
      </c>
      <c r="E15" s="2" t="s">
        <v>54</v>
      </c>
      <c r="F15" s="2" t="s">
        <v>8</v>
      </c>
      <c r="G15" s="2" t="s">
        <v>47</v>
      </c>
      <c r="H15" s="2" t="s">
        <v>176</v>
      </c>
      <c r="I15" s="2" t="s">
        <v>259</v>
      </c>
      <c r="J15" s="2">
        <v>13</v>
      </c>
    </row>
    <row r="16" spans="1:10">
      <c r="A16" s="2">
        <v>14</v>
      </c>
      <c r="B16" s="2" t="s">
        <v>164</v>
      </c>
      <c r="C16" s="2" t="s">
        <v>44</v>
      </c>
      <c r="D16" s="2" t="s">
        <v>53</v>
      </c>
      <c r="E16" s="2" t="s">
        <v>54</v>
      </c>
      <c r="F16" s="2" t="s">
        <v>8</v>
      </c>
      <c r="G16" s="2" t="s">
        <v>47</v>
      </c>
      <c r="H16" s="2" t="s">
        <v>176</v>
      </c>
      <c r="I16" s="2" t="s">
        <v>259</v>
      </c>
      <c r="J16" s="2">
        <v>14</v>
      </c>
    </row>
    <row r="17" spans="1:10">
      <c r="A17" s="2">
        <v>15</v>
      </c>
      <c r="B17" s="2" t="s">
        <v>165</v>
      </c>
      <c r="C17" s="2" t="s">
        <v>44</v>
      </c>
      <c r="D17" s="2" t="s">
        <v>53</v>
      </c>
      <c r="E17" s="2" t="s">
        <v>54</v>
      </c>
      <c r="F17" s="2" t="s">
        <v>8</v>
      </c>
      <c r="G17" s="2" t="s">
        <v>47</v>
      </c>
      <c r="H17" s="2" t="s">
        <v>177</v>
      </c>
      <c r="I17" s="2" t="s">
        <v>259</v>
      </c>
      <c r="J17" s="2">
        <v>15</v>
      </c>
    </row>
    <row r="18" spans="1:10">
      <c r="A18" s="2">
        <v>17</v>
      </c>
      <c r="B18" s="2" t="s">
        <v>7</v>
      </c>
      <c r="C18" s="2" t="s">
        <v>55</v>
      </c>
      <c r="D18" s="2" t="s">
        <v>57</v>
      </c>
      <c r="E18" s="2" t="s">
        <v>56</v>
      </c>
      <c r="F18" s="2" t="s">
        <v>8</v>
      </c>
      <c r="G18" s="2" t="s">
        <v>46</v>
      </c>
      <c r="H18" s="2" t="s">
        <v>175</v>
      </c>
      <c r="I18" s="2" t="s">
        <v>259</v>
      </c>
      <c r="J18" s="2">
        <v>17</v>
      </c>
    </row>
    <row r="19" spans="1:10">
      <c r="A19" s="2">
        <v>20</v>
      </c>
      <c r="B19" s="2" t="s">
        <v>103</v>
      </c>
      <c r="C19" s="2" t="s">
        <v>44</v>
      </c>
      <c r="D19" s="2" t="s">
        <v>57</v>
      </c>
      <c r="E19" s="2" t="s">
        <v>56</v>
      </c>
      <c r="F19" s="2" t="s">
        <v>8</v>
      </c>
      <c r="G19" s="2" t="s">
        <v>172</v>
      </c>
      <c r="H19" s="2" t="s">
        <v>178</v>
      </c>
      <c r="I19" s="2" t="s">
        <v>259</v>
      </c>
      <c r="J19" s="2">
        <v>20</v>
      </c>
    </row>
    <row r="20" spans="1:10">
      <c r="A20" s="2">
        <v>21</v>
      </c>
      <c r="B20" s="2" t="s">
        <v>270</v>
      </c>
      <c r="C20" s="2" t="s">
        <v>20</v>
      </c>
      <c r="D20" s="2" t="s">
        <v>57</v>
      </c>
      <c r="E20" s="2" t="s">
        <v>56</v>
      </c>
      <c r="F20" s="2" t="s">
        <v>8</v>
      </c>
      <c r="G20" s="2" t="s">
        <v>172</v>
      </c>
      <c r="H20" s="2" t="s">
        <v>178</v>
      </c>
      <c r="I20" s="2" t="s">
        <v>259</v>
      </c>
      <c r="J20" s="2">
        <v>21</v>
      </c>
    </row>
    <row r="21" spans="1:10">
      <c r="A21" s="5">
        <v>22</v>
      </c>
      <c r="B21" s="2" t="s">
        <v>61</v>
      </c>
      <c r="C21" s="2" t="s">
        <v>51</v>
      </c>
      <c r="D21" s="2" t="s">
        <v>22</v>
      </c>
      <c r="E21" s="2" t="s">
        <v>21</v>
      </c>
      <c r="G21" s="2" t="s">
        <v>172</v>
      </c>
      <c r="H21" s="2" t="s">
        <v>157</v>
      </c>
      <c r="I21" s="2" t="s">
        <v>259</v>
      </c>
      <c r="J21" s="5">
        <v>22</v>
      </c>
    </row>
    <row r="22" spans="1:10">
      <c r="A22" s="2">
        <v>23</v>
      </c>
      <c r="B22" s="2" t="s">
        <v>59</v>
      </c>
      <c r="C22" s="2" t="s">
        <v>51</v>
      </c>
      <c r="D22" s="2" t="s">
        <v>22</v>
      </c>
      <c r="E22" s="2" t="s">
        <v>21</v>
      </c>
      <c r="G22" s="2" t="s">
        <v>172</v>
      </c>
      <c r="H22" s="2" t="s">
        <v>179</v>
      </c>
      <c r="I22" s="2" t="s">
        <v>259</v>
      </c>
      <c r="J22" s="2">
        <v>23</v>
      </c>
    </row>
    <row r="23" spans="1:10">
      <c r="A23" s="2">
        <v>24</v>
      </c>
      <c r="B23" s="2" t="s">
        <v>180</v>
      </c>
      <c r="C23" s="2" t="s">
        <v>44</v>
      </c>
      <c r="D23" s="2" t="s">
        <v>53</v>
      </c>
      <c r="E23" s="2" t="s">
        <v>54</v>
      </c>
      <c r="F23" s="2" t="s">
        <v>8</v>
      </c>
      <c r="G23" s="2" t="s">
        <v>172</v>
      </c>
      <c r="H23" s="2" t="s">
        <v>179</v>
      </c>
      <c r="I23" s="2" t="s">
        <v>259</v>
      </c>
      <c r="J23" s="2">
        <v>24</v>
      </c>
    </row>
    <row r="24" spans="1:10">
      <c r="A24" s="2">
        <v>28</v>
      </c>
      <c r="B24" s="2" t="s">
        <v>181</v>
      </c>
      <c r="C24" s="2" t="s">
        <v>44</v>
      </c>
      <c r="D24" s="2" t="s">
        <v>53</v>
      </c>
      <c r="E24" s="2" t="s">
        <v>54</v>
      </c>
      <c r="F24" s="2" t="s">
        <v>8</v>
      </c>
      <c r="G24" s="2" t="s">
        <v>172</v>
      </c>
      <c r="H24" s="2" t="s">
        <v>179</v>
      </c>
      <c r="I24" s="2" t="s">
        <v>259</v>
      </c>
      <c r="J24" s="2">
        <v>28</v>
      </c>
    </row>
    <row r="25" spans="1:10">
      <c r="A25" s="2">
        <v>30</v>
      </c>
      <c r="B25" s="2" t="s">
        <v>118</v>
      </c>
      <c r="C25" s="2" t="s">
        <v>220</v>
      </c>
      <c r="F25" s="2" t="s">
        <v>8</v>
      </c>
      <c r="G25" s="2" t="s">
        <v>45</v>
      </c>
      <c r="H25" s="2" t="s">
        <v>185</v>
      </c>
      <c r="I25" s="2" t="s">
        <v>259</v>
      </c>
      <c r="J25" s="2">
        <v>30</v>
      </c>
    </row>
    <row r="26" spans="1:10">
      <c r="A26" s="2">
        <v>31</v>
      </c>
      <c r="B26" s="2" t="s">
        <v>118</v>
      </c>
      <c r="C26" s="2" t="s">
        <v>219</v>
      </c>
      <c r="F26" s="2" t="s">
        <v>8</v>
      </c>
      <c r="G26" s="2" t="s">
        <v>45</v>
      </c>
      <c r="H26" s="2" t="s">
        <v>185</v>
      </c>
      <c r="I26" s="2" t="s">
        <v>259</v>
      </c>
      <c r="J26" s="2">
        <v>31</v>
      </c>
    </row>
    <row r="27" spans="1:10">
      <c r="A27" s="2">
        <v>33</v>
      </c>
      <c r="B27" s="2" t="s">
        <v>84</v>
      </c>
      <c r="C27" s="2" t="s">
        <v>139</v>
      </c>
      <c r="D27" s="2" t="s">
        <v>217</v>
      </c>
      <c r="E27" s="2" t="s">
        <v>218</v>
      </c>
      <c r="F27" s="2" t="s">
        <v>8</v>
      </c>
      <c r="G27" s="2" t="s">
        <v>45</v>
      </c>
      <c r="H27" s="2" t="s">
        <v>184</v>
      </c>
      <c r="I27" s="2" t="s">
        <v>259</v>
      </c>
      <c r="J27" s="2">
        <v>33</v>
      </c>
    </row>
    <row r="28" spans="1:10">
      <c r="A28" s="2">
        <v>34</v>
      </c>
      <c r="B28" s="2" t="s">
        <v>78</v>
      </c>
      <c r="C28" s="2" t="s">
        <v>138</v>
      </c>
      <c r="F28" s="2" t="s">
        <v>8</v>
      </c>
      <c r="G28" s="2" t="s">
        <v>45</v>
      </c>
      <c r="H28" s="2" t="s">
        <v>184</v>
      </c>
      <c r="I28" s="2" t="s">
        <v>259</v>
      </c>
      <c r="J28" s="2">
        <v>34</v>
      </c>
    </row>
    <row r="29" spans="1:10">
      <c r="A29" s="2">
        <v>35</v>
      </c>
      <c r="B29" s="2" t="s">
        <v>78</v>
      </c>
      <c r="C29" s="2" t="s">
        <v>220</v>
      </c>
      <c r="F29" s="2" t="s">
        <v>8</v>
      </c>
      <c r="G29" s="2" t="s">
        <v>45</v>
      </c>
      <c r="H29" s="2" t="s">
        <v>184</v>
      </c>
      <c r="I29" s="2" t="s">
        <v>259</v>
      </c>
      <c r="J29" s="2">
        <v>35</v>
      </c>
    </row>
    <row r="30" spans="1:10">
      <c r="A30" s="5">
        <v>38</v>
      </c>
      <c r="B30" s="2" t="s">
        <v>232</v>
      </c>
      <c r="C30" s="2" t="s">
        <v>231</v>
      </c>
      <c r="G30" s="2" t="s">
        <v>5</v>
      </c>
      <c r="H30" s="2" t="s">
        <v>157</v>
      </c>
      <c r="I30" s="2" t="s">
        <v>259</v>
      </c>
      <c r="J30" s="5">
        <v>38</v>
      </c>
    </row>
    <row r="31" spans="1:10">
      <c r="A31" s="5">
        <v>39</v>
      </c>
      <c r="B31" s="2" t="s">
        <v>276</v>
      </c>
      <c r="C31" s="2" t="s">
        <v>231</v>
      </c>
      <c r="G31" s="2" t="s">
        <v>5</v>
      </c>
      <c r="H31" s="2" t="s">
        <v>157</v>
      </c>
      <c r="I31" s="2" t="s">
        <v>259</v>
      </c>
      <c r="J31" s="5">
        <v>39</v>
      </c>
    </row>
    <row r="32" spans="1:10">
      <c r="A32" s="2">
        <v>40</v>
      </c>
      <c r="B32" s="2" t="s">
        <v>28</v>
      </c>
      <c r="C32" s="2" t="s">
        <v>20</v>
      </c>
      <c r="D32" s="2" t="s">
        <v>53</v>
      </c>
      <c r="E32" s="2" t="s">
        <v>54</v>
      </c>
      <c r="F32" s="2" t="s">
        <v>8</v>
      </c>
      <c r="G32" s="2" t="s">
        <v>5</v>
      </c>
      <c r="H32" s="2" t="s">
        <v>187</v>
      </c>
      <c r="I32" s="2" t="s">
        <v>259</v>
      </c>
      <c r="J32" s="2">
        <v>40</v>
      </c>
    </row>
    <row r="33" spans="1:10">
      <c r="A33" s="2">
        <v>41</v>
      </c>
      <c r="B33" s="2" t="s">
        <v>19</v>
      </c>
      <c r="C33" s="2" t="s">
        <v>20</v>
      </c>
      <c r="D33" s="2" t="s">
        <v>53</v>
      </c>
      <c r="E33" s="2" t="s">
        <v>54</v>
      </c>
      <c r="F33" s="2" t="s">
        <v>8</v>
      </c>
      <c r="G33" s="2" t="s">
        <v>5</v>
      </c>
      <c r="H33" s="2" t="s">
        <v>190</v>
      </c>
      <c r="I33" s="2" t="s">
        <v>259</v>
      </c>
      <c r="J33" s="2">
        <v>41</v>
      </c>
    </row>
    <row r="34" spans="1:10">
      <c r="A34" s="2">
        <v>42</v>
      </c>
      <c r="B34" s="2" t="s">
        <v>23</v>
      </c>
      <c r="C34" s="2" t="s">
        <v>20</v>
      </c>
      <c r="D34" s="2" t="s">
        <v>53</v>
      </c>
      <c r="E34" s="2" t="s">
        <v>54</v>
      </c>
      <c r="F34" s="2" t="s">
        <v>8</v>
      </c>
      <c r="G34" s="2" t="s">
        <v>5</v>
      </c>
      <c r="H34" s="2" t="s">
        <v>190</v>
      </c>
      <c r="I34" s="2" t="s">
        <v>259</v>
      </c>
      <c r="J34" s="2">
        <v>42</v>
      </c>
    </row>
    <row r="35" spans="1:10">
      <c r="A35" s="2">
        <v>43</v>
      </c>
      <c r="B35" s="2" t="s">
        <v>48</v>
      </c>
      <c r="C35" s="2" t="s">
        <v>20</v>
      </c>
      <c r="D35" s="2" t="s">
        <v>53</v>
      </c>
      <c r="E35" s="2" t="s">
        <v>54</v>
      </c>
      <c r="F35" s="2" t="s">
        <v>8</v>
      </c>
      <c r="G35" s="2" t="s">
        <v>5</v>
      </c>
      <c r="H35" s="2" t="s">
        <v>190</v>
      </c>
      <c r="I35" s="2" t="s">
        <v>259</v>
      </c>
      <c r="J35" s="2">
        <v>43</v>
      </c>
    </row>
    <row r="36" spans="1:10">
      <c r="A36" s="2">
        <v>44</v>
      </c>
      <c r="B36" s="2" t="s">
        <v>188</v>
      </c>
      <c r="C36" s="2" t="s">
        <v>20</v>
      </c>
      <c r="D36" s="2" t="s">
        <v>53</v>
      </c>
      <c r="E36" s="2" t="s">
        <v>54</v>
      </c>
      <c r="F36" s="2" t="s">
        <v>8</v>
      </c>
      <c r="G36" s="2" t="s">
        <v>5</v>
      </c>
      <c r="H36" s="2" t="s">
        <v>190</v>
      </c>
      <c r="I36" s="2" t="s">
        <v>259</v>
      </c>
      <c r="J36" s="2">
        <v>44</v>
      </c>
    </row>
    <row r="37" spans="1:10">
      <c r="A37" s="2">
        <v>48</v>
      </c>
      <c r="B37" s="2" t="s">
        <v>101</v>
      </c>
      <c r="C37" s="2" t="s">
        <v>20</v>
      </c>
      <c r="D37" s="2" t="s">
        <v>50</v>
      </c>
      <c r="E37" s="2" t="s">
        <v>49</v>
      </c>
      <c r="F37" s="2" t="s">
        <v>8</v>
      </c>
      <c r="G37" s="2" t="s">
        <v>5</v>
      </c>
      <c r="H37" s="2" t="s">
        <v>190</v>
      </c>
      <c r="I37" s="2" t="s">
        <v>259</v>
      </c>
      <c r="J37" s="2">
        <v>48</v>
      </c>
    </row>
    <row r="38" spans="1:10">
      <c r="A38" s="2">
        <v>49</v>
      </c>
      <c r="B38" s="2" t="s">
        <v>149</v>
      </c>
      <c r="C38" s="6" t="s">
        <v>303</v>
      </c>
      <c r="D38" s="2" t="s">
        <v>53</v>
      </c>
      <c r="E38" s="2" t="s">
        <v>54</v>
      </c>
      <c r="F38" s="2" t="s">
        <v>8</v>
      </c>
      <c r="G38" s="2" t="s">
        <v>5</v>
      </c>
      <c r="H38" s="2" t="s">
        <v>191</v>
      </c>
      <c r="I38" s="2" t="s">
        <v>259</v>
      </c>
      <c r="J38" s="2">
        <v>49</v>
      </c>
    </row>
    <row r="39" spans="1:10">
      <c r="A39" s="2">
        <v>50</v>
      </c>
      <c r="B39" s="2" t="s">
        <v>29</v>
      </c>
      <c r="C39" s="2" t="s">
        <v>20</v>
      </c>
      <c r="D39" s="2" t="s">
        <v>31</v>
      </c>
      <c r="E39" s="2" t="s">
        <v>30</v>
      </c>
      <c r="F39" s="2" t="s">
        <v>41</v>
      </c>
      <c r="G39" s="2" t="s">
        <v>5</v>
      </c>
      <c r="H39" s="2" t="s">
        <v>191</v>
      </c>
      <c r="I39" s="2" t="s">
        <v>259</v>
      </c>
      <c r="J39" s="2">
        <v>50</v>
      </c>
    </row>
    <row r="40" spans="1:10">
      <c r="A40" s="2">
        <v>52</v>
      </c>
      <c r="B40" s="2" t="s">
        <v>288</v>
      </c>
      <c r="C40" s="2" t="s">
        <v>20</v>
      </c>
      <c r="F40" s="2" t="s">
        <v>8</v>
      </c>
      <c r="G40" s="2" t="s">
        <v>5</v>
      </c>
      <c r="H40" s="2" t="s">
        <v>189</v>
      </c>
      <c r="I40" s="2" t="s">
        <v>259</v>
      </c>
      <c r="J40" s="2">
        <v>52</v>
      </c>
    </row>
    <row r="41" spans="1:10">
      <c r="A41" s="2">
        <v>53</v>
      </c>
      <c r="B41" s="2" t="s">
        <v>289</v>
      </c>
      <c r="C41" s="2" t="s">
        <v>20</v>
      </c>
      <c r="F41" s="2" t="s">
        <v>8</v>
      </c>
      <c r="G41" s="2" t="s">
        <v>5</v>
      </c>
      <c r="H41" s="2" t="s">
        <v>189</v>
      </c>
      <c r="I41" s="2" t="s">
        <v>259</v>
      </c>
      <c r="J41" s="2">
        <v>53</v>
      </c>
    </row>
    <row r="42" spans="1:10">
      <c r="A42" s="2">
        <v>54</v>
      </c>
      <c r="B42" s="2" t="s">
        <v>290</v>
      </c>
      <c r="C42" s="2" t="s">
        <v>20</v>
      </c>
      <c r="F42" s="2" t="s">
        <v>8</v>
      </c>
      <c r="G42" s="2" t="s">
        <v>5</v>
      </c>
      <c r="H42" s="2" t="s">
        <v>189</v>
      </c>
      <c r="I42" s="2" t="s">
        <v>259</v>
      </c>
      <c r="J42" s="2">
        <v>54</v>
      </c>
    </row>
    <row r="43" spans="1:10">
      <c r="A43" s="2">
        <v>55</v>
      </c>
      <c r="B43" s="2" t="s">
        <v>291</v>
      </c>
      <c r="C43" s="2" t="s">
        <v>20</v>
      </c>
      <c r="F43" s="2" t="s">
        <v>8</v>
      </c>
      <c r="G43" s="2" t="s">
        <v>5</v>
      </c>
      <c r="H43" s="2" t="s">
        <v>189</v>
      </c>
      <c r="I43" s="2" t="s">
        <v>259</v>
      </c>
      <c r="J43" s="2">
        <v>55</v>
      </c>
    </row>
    <row r="44" spans="1:10">
      <c r="A44" s="2">
        <v>59</v>
      </c>
      <c r="B44" s="2" t="s">
        <v>86</v>
      </c>
      <c r="C44" s="2" t="s">
        <v>20</v>
      </c>
      <c r="F44" s="2" t="s">
        <v>8</v>
      </c>
      <c r="G44" s="2" t="s">
        <v>2</v>
      </c>
      <c r="H44" s="6" t="s">
        <v>299</v>
      </c>
      <c r="I44" s="2" t="s">
        <v>259</v>
      </c>
      <c r="J44" s="2">
        <v>59</v>
      </c>
    </row>
    <row r="45" spans="1:10">
      <c r="A45" s="2">
        <v>60</v>
      </c>
      <c r="B45" s="2" t="s">
        <v>148</v>
      </c>
      <c r="C45" s="2" t="s">
        <v>44</v>
      </c>
      <c r="D45" s="2" t="s">
        <v>53</v>
      </c>
      <c r="E45" s="2" t="s">
        <v>54</v>
      </c>
      <c r="F45" s="2" t="s">
        <v>8</v>
      </c>
      <c r="G45" s="2" t="s">
        <v>2</v>
      </c>
      <c r="H45" s="2" t="s">
        <v>192</v>
      </c>
      <c r="I45" s="2" t="s">
        <v>259</v>
      </c>
      <c r="J45" s="2">
        <v>60</v>
      </c>
    </row>
    <row r="46" spans="1:10">
      <c r="A46" s="2">
        <v>61</v>
      </c>
      <c r="B46" s="2" t="s">
        <v>193</v>
      </c>
      <c r="C46" s="2" t="s">
        <v>44</v>
      </c>
      <c r="D46" s="2" t="s">
        <v>53</v>
      </c>
      <c r="E46" s="2" t="s">
        <v>54</v>
      </c>
      <c r="F46" s="2" t="s">
        <v>8</v>
      </c>
      <c r="G46" s="2" t="s">
        <v>2</v>
      </c>
      <c r="H46" s="2" t="s">
        <v>194</v>
      </c>
      <c r="I46" s="2" t="s">
        <v>259</v>
      </c>
      <c r="J46" s="2">
        <v>61</v>
      </c>
    </row>
    <row r="47" spans="1:10">
      <c r="A47" s="2">
        <v>64</v>
      </c>
      <c r="B47" s="2" t="s">
        <v>146</v>
      </c>
      <c r="C47" s="2" t="s">
        <v>44</v>
      </c>
      <c r="F47" s="2" t="s">
        <v>8</v>
      </c>
      <c r="G47" s="2" t="s">
        <v>2</v>
      </c>
      <c r="H47" s="2" t="s">
        <v>192</v>
      </c>
      <c r="I47" s="2" t="s">
        <v>259</v>
      </c>
      <c r="J47" s="2">
        <v>64</v>
      </c>
    </row>
    <row r="48" spans="1:10">
      <c r="A48" s="2">
        <v>65</v>
      </c>
      <c r="B48" s="2" t="s">
        <v>3</v>
      </c>
      <c r="C48" s="6" t="s">
        <v>304</v>
      </c>
      <c r="D48" s="2" t="s">
        <v>53</v>
      </c>
      <c r="E48" s="2" t="s">
        <v>54</v>
      </c>
      <c r="F48" s="2" t="s">
        <v>8</v>
      </c>
      <c r="G48" s="2" t="s">
        <v>2</v>
      </c>
      <c r="H48" s="2" t="s">
        <v>192</v>
      </c>
      <c r="I48" s="2" t="s">
        <v>259</v>
      </c>
      <c r="J48" s="2">
        <v>65</v>
      </c>
    </row>
    <row r="49" spans="1:10">
      <c r="A49" s="2">
        <v>66</v>
      </c>
      <c r="B49" s="2" t="s">
        <v>71</v>
      </c>
      <c r="C49" s="6" t="s">
        <v>305</v>
      </c>
      <c r="D49" s="2" t="s">
        <v>53</v>
      </c>
      <c r="E49" s="2" t="s">
        <v>54</v>
      </c>
      <c r="F49" s="2" t="s">
        <v>8</v>
      </c>
      <c r="G49" s="2" t="s">
        <v>2</v>
      </c>
      <c r="H49" s="2" t="s">
        <v>192</v>
      </c>
      <c r="I49" s="2" t="s">
        <v>259</v>
      </c>
      <c r="J49" s="2">
        <v>66</v>
      </c>
    </row>
    <row r="50" spans="1:10">
      <c r="A50" s="2">
        <v>67</v>
      </c>
      <c r="B50" s="2" t="s">
        <v>87</v>
      </c>
      <c r="C50" s="2" t="s">
        <v>20</v>
      </c>
      <c r="D50" s="2" t="s">
        <v>53</v>
      </c>
      <c r="E50" s="2" t="s">
        <v>54</v>
      </c>
      <c r="F50" s="2" t="s">
        <v>8</v>
      </c>
      <c r="G50" s="2" t="s">
        <v>2</v>
      </c>
      <c r="H50" s="2" t="s">
        <v>192</v>
      </c>
      <c r="I50" s="2" t="s">
        <v>259</v>
      </c>
      <c r="J50" s="2">
        <v>67</v>
      </c>
    </row>
    <row r="51" spans="1:10">
      <c r="A51" s="2">
        <v>68</v>
      </c>
      <c r="B51" s="6" t="s">
        <v>298</v>
      </c>
      <c r="C51" s="2" t="s">
        <v>20</v>
      </c>
      <c r="F51" s="2" t="s">
        <v>8</v>
      </c>
      <c r="G51" s="2" t="s">
        <v>2</v>
      </c>
      <c r="H51" s="2" t="s">
        <v>192</v>
      </c>
      <c r="I51" s="2" t="s">
        <v>259</v>
      </c>
      <c r="J51" s="2">
        <v>68</v>
      </c>
    </row>
    <row r="52" spans="1:10">
      <c r="A52" s="2">
        <v>70</v>
      </c>
      <c r="B52" s="2" t="s">
        <v>14</v>
      </c>
      <c r="C52" s="2" t="s">
        <v>294</v>
      </c>
      <c r="F52" s="2" t="s">
        <v>8</v>
      </c>
      <c r="G52" s="2" t="s">
        <v>2</v>
      </c>
      <c r="H52" s="2" t="s">
        <v>192</v>
      </c>
      <c r="I52" s="2" t="s">
        <v>259</v>
      </c>
      <c r="J52" s="2">
        <v>70</v>
      </c>
    </row>
    <row r="53" spans="1:10">
      <c r="A53" s="2">
        <v>71</v>
      </c>
      <c r="B53" s="2" t="s">
        <v>4</v>
      </c>
      <c r="C53" s="6" t="s">
        <v>44</v>
      </c>
      <c r="D53" s="2" t="s">
        <v>306</v>
      </c>
      <c r="E53" s="2" t="s">
        <v>307</v>
      </c>
      <c r="F53" s="2" t="s">
        <v>308</v>
      </c>
      <c r="G53" s="2" t="s">
        <v>2</v>
      </c>
      <c r="H53" s="2" t="s">
        <v>192</v>
      </c>
      <c r="I53" s="2" t="s">
        <v>259</v>
      </c>
      <c r="J53" s="2">
        <v>71</v>
      </c>
    </row>
    <row r="54" spans="1:10">
      <c r="A54" s="5">
        <v>72</v>
      </c>
      <c r="B54" s="2" t="s">
        <v>109</v>
      </c>
      <c r="C54" s="2" t="s">
        <v>73</v>
      </c>
      <c r="F54" s="2" t="s">
        <v>8</v>
      </c>
      <c r="G54" s="2" t="s">
        <v>2</v>
      </c>
      <c r="H54" s="2" t="s">
        <v>157</v>
      </c>
      <c r="I54" s="2" t="s">
        <v>259</v>
      </c>
      <c r="J54" s="5">
        <v>72</v>
      </c>
    </row>
    <row r="55" spans="1:10">
      <c r="A55" s="2">
        <v>74</v>
      </c>
      <c r="B55" s="2" t="s">
        <v>70</v>
      </c>
      <c r="C55" s="2" t="s">
        <v>20</v>
      </c>
      <c r="F55" s="2" t="s">
        <v>8</v>
      </c>
      <c r="G55" s="2" t="s">
        <v>2</v>
      </c>
      <c r="H55" s="2" t="s">
        <v>192</v>
      </c>
      <c r="I55" s="2" t="s">
        <v>259</v>
      </c>
      <c r="J55" s="2">
        <v>74</v>
      </c>
    </row>
    <row r="56" spans="1:10">
      <c r="A56" s="2">
        <v>75</v>
      </c>
      <c r="B56" s="2" t="s">
        <v>85</v>
      </c>
      <c r="C56" s="2" t="s">
        <v>20</v>
      </c>
      <c r="F56" s="2" t="s">
        <v>216</v>
      </c>
      <c r="G56" s="2" t="s">
        <v>2</v>
      </c>
      <c r="H56" s="2" t="s">
        <v>192</v>
      </c>
      <c r="I56" s="2" t="s">
        <v>259</v>
      </c>
      <c r="J56" s="2">
        <v>75</v>
      </c>
    </row>
    <row r="57" spans="1:10">
      <c r="A57" s="2">
        <v>77</v>
      </c>
      <c r="B57" s="2" t="s">
        <v>74</v>
      </c>
      <c r="C57" s="2" t="s">
        <v>20</v>
      </c>
      <c r="D57" s="2" t="s">
        <v>53</v>
      </c>
      <c r="E57" s="2" t="s">
        <v>54</v>
      </c>
      <c r="F57" s="2" t="s">
        <v>8</v>
      </c>
      <c r="G57" s="2" t="s">
        <v>2</v>
      </c>
      <c r="H57" s="2" t="s">
        <v>196</v>
      </c>
      <c r="I57" s="2" t="s">
        <v>259</v>
      </c>
      <c r="J57" s="2">
        <v>77</v>
      </c>
    </row>
    <row r="58" spans="1:10">
      <c r="A58" s="2">
        <v>81</v>
      </c>
      <c r="B58" s="2" t="s">
        <v>32</v>
      </c>
      <c r="C58" s="2" t="s">
        <v>20</v>
      </c>
      <c r="D58" s="2" t="s">
        <v>34</v>
      </c>
      <c r="E58" s="2" t="s">
        <v>33</v>
      </c>
      <c r="F58" s="2" t="s">
        <v>271</v>
      </c>
      <c r="G58" s="2" t="s">
        <v>2</v>
      </c>
      <c r="H58" s="2" t="s">
        <v>194</v>
      </c>
      <c r="I58" s="2" t="s">
        <v>259</v>
      </c>
      <c r="J58" s="2">
        <v>81</v>
      </c>
    </row>
    <row r="59" spans="1:10">
      <c r="A59" s="2">
        <v>82</v>
      </c>
      <c r="B59" s="2" t="s">
        <v>12</v>
      </c>
      <c r="C59" s="2" t="s">
        <v>20</v>
      </c>
      <c r="F59" s="2" t="s">
        <v>8</v>
      </c>
      <c r="G59" s="2" t="s">
        <v>2</v>
      </c>
      <c r="H59" s="2" t="s">
        <v>194</v>
      </c>
      <c r="I59" s="2" t="s">
        <v>259</v>
      </c>
      <c r="J59" s="2">
        <v>82</v>
      </c>
    </row>
    <row r="60" spans="1:10">
      <c r="A60" s="2">
        <v>83</v>
      </c>
      <c r="B60" s="2" t="s">
        <v>105</v>
      </c>
      <c r="C60" s="2" t="s">
        <v>44</v>
      </c>
      <c r="D60" s="2" t="s">
        <v>53</v>
      </c>
      <c r="E60" s="2" t="s">
        <v>54</v>
      </c>
      <c r="F60" s="2" t="s">
        <v>8</v>
      </c>
      <c r="G60" s="2" t="s">
        <v>2</v>
      </c>
      <c r="H60" s="2" t="s">
        <v>194</v>
      </c>
      <c r="I60" s="2" t="s">
        <v>259</v>
      </c>
      <c r="J60" s="2">
        <v>83</v>
      </c>
    </row>
    <row r="61" spans="1:10">
      <c r="A61" s="2">
        <v>84</v>
      </c>
      <c r="B61" s="2" t="s">
        <v>106</v>
      </c>
      <c r="C61" s="2" t="s">
        <v>44</v>
      </c>
      <c r="D61" s="2" t="s">
        <v>53</v>
      </c>
      <c r="E61" s="2" t="s">
        <v>54</v>
      </c>
      <c r="F61" s="2" t="s">
        <v>8</v>
      </c>
      <c r="G61" s="2" t="s">
        <v>2</v>
      </c>
      <c r="H61" s="2" t="s">
        <v>194</v>
      </c>
      <c r="I61" s="2" t="s">
        <v>259</v>
      </c>
      <c r="J61" s="2">
        <v>84</v>
      </c>
    </row>
    <row r="62" spans="1:10">
      <c r="A62" s="2">
        <v>86</v>
      </c>
      <c r="B62" s="2" t="s">
        <v>309</v>
      </c>
      <c r="C62" s="2" t="s">
        <v>147</v>
      </c>
      <c r="F62" s="2" t="s">
        <v>8</v>
      </c>
      <c r="G62" s="2" t="s">
        <v>2</v>
      </c>
      <c r="H62" s="2" t="s">
        <v>194</v>
      </c>
      <c r="I62" s="2" t="s">
        <v>259</v>
      </c>
      <c r="J62" s="2">
        <v>86</v>
      </c>
    </row>
    <row r="63" spans="1:10">
      <c r="A63" s="2">
        <v>87</v>
      </c>
      <c r="B63" s="2" t="s">
        <v>108</v>
      </c>
      <c r="C63" s="2" t="s">
        <v>44</v>
      </c>
      <c r="D63" s="2" t="s">
        <v>53</v>
      </c>
      <c r="E63" s="2" t="s">
        <v>54</v>
      </c>
      <c r="F63" s="2" t="s">
        <v>8</v>
      </c>
      <c r="G63" s="2" t="s">
        <v>2</v>
      </c>
      <c r="H63" s="2" t="s">
        <v>194</v>
      </c>
      <c r="I63" s="2" t="s">
        <v>259</v>
      </c>
      <c r="J63" s="2">
        <v>87</v>
      </c>
    </row>
    <row r="64" spans="1:10">
      <c r="A64" s="2">
        <v>88</v>
      </c>
      <c r="B64" s="2" t="s">
        <v>107</v>
      </c>
      <c r="C64" s="2" t="s">
        <v>44</v>
      </c>
      <c r="D64" s="2" t="s">
        <v>53</v>
      </c>
      <c r="E64" s="2" t="s">
        <v>54</v>
      </c>
      <c r="F64" s="2" t="s">
        <v>8</v>
      </c>
      <c r="G64" s="2" t="s">
        <v>2</v>
      </c>
      <c r="H64" s="2" t="s">
        <v>194</v>
      </c>
      <c r="I64" s="2" t="s">
        <v>259</v>
      </c>
      <c r="J64" s="2">
        <v>88</v>
      </c>
    </row>
    <row r="65" spans="1:10">
      <c r="A65" s="2">
        <v>93</v>
      </c>
      <c r="B65" s="2" t="s">
        <v>104</v>
      </c>
      <c r="C65" s="2" t="s">
        <v>20</v>
      </c>
      <c r="D65" s="2" t="s">
        <v>53</v>
      </c>
      <c r="E65" s="2" t="s">
        <v>54</v>
      </c>
      <c r="F65" s="2" t="s">
        <v>8</v>
      </c>
      <c r="G65" s="2" t="s">
        <v>2</v>
      </c>
      <c r="H65" s="2" t="s">
        <v>197</v>
      </c>
      <c r="I65" s="2" t="s">
        <v>259</v>
      </c>
      <c r="J65" s="2">
        <v>93</v>
      </c>
    </row>
    <row r="66" spans="1:10">
      <c r="A66" s="2">
        <v>94</v>
      </c>
      <c r="B66" s="2" t="s">
        <v>122</v>
      </c>
      <c r="C66" s="2" t="s">
        <v>20</v>
      </c>
      <c r="D66" s="2" t="s">
        <v>53</v>
      </c>
      <c r="E66" s="2" t="s">
        <v>54</v>
      </c>
      <c r="F66" s="2" t="s">
        <v>8</v>
      </c>
      <c r="G66" s="2" t="s">
        <v>2</v>
      </c>
      <c r="H66" s="2" t="s">
        <v>197</v>
      </c>
      <c r="I66" s="2" t="s">
        <v>259</v>
      </c>
      <c r="J66" s="2">
        <v>94</v>
      </c>
    </row>
    <row r="67" spans="1:10">
      <c r="A67" s="2">
        <v>95</v>
      </c>
      <c r="B67" s="2" t="s">
        <v>96</v>
      </c>
      <c r="C67" s="2" t="s">
        <v>98</v>
      </c>
      <c r="F67" s="2" t="s">
        <v>22</v>
      </c>
      <c r="G67" s="2" t="s">
        <v>2</v>
      </c>
      <c r="H67" s="2" t="s">
        <v>194</v>
      </c>
      <c r="I67" s="2" t="s">
        <v>259</v>
      </c>
      <c r="J67" s="2">
        <v>95</v>
      </c>
    </row>
    <row r="68" spans="1:10">
      <c r="A68" s="2">
        <v>96</v>
      </c>
      <c r="B68" s="2" t="s">
        <v>97</v>
      </c>
      <c r="C68" s="2" t="s">
        <v>98</v>
      </c>
      <c r="F68" s="2" t="s">
        <v>22</v>
      </c>
      <c r="G68" s="2" t="s">
        <v>2</v>
      </c>
      <c r="H68" s="2" t="s">
        <v>194</v>
      </c>
      <c r="I68" s="2" t="s">
        <v>259</v>
      </c>
      <c r="J68" s="2">
        <v>96</v>
      </c>
    </row>
    <row r="69" spans="1:10">
      <c r="A69" s="2">
        <v>99</v>
      </c>
      <c r="B69" s="2" t="s">
        <v>37</v>
      </c>
      <c r="C69" s="2" t="s">
        <v>20</v>
      </c>
      <c r="D69" s="2" t="s">
        <v>34</v>
      </c>
      <c r="E69" s="2" t="s">
        <v>33</v>
      </c>
      <c r="G69" s="2" t="s">
        <v>2</v>
      </c>
      <c r="H69" s="2" t="s">
        <v>198</v>
      </c>
      <c r="I69" s="2" t="s">
        <v>259</v>
      </c>
      <c r="J69" s="2">
        <v>99</v>
      </c>
    </row>
    <row r="70" spans="1:10">
      <c r="A70" s="2">
        <v>102</v>
      </c>
      <c r="B70" s="2" t="s">
        <v>200</v>
      </c>
      <c r="C70" s="2" t="s">
        <v>20</v>
      </c>
      <c r="D70" s="2" t="s">
        <v>201</v>
      </c>
      <c r="E70" s="2" t="s">
        <v>204</v>
      </c>
      <c r="F70" s="2" t="s">
        <v>205</v>
      </c>
      <c r="G70" s="2" t="s">
        <v>156</v>
      </c>
      <c r="H70" s="2" t="s">
        <v>199</v>
      </c>
      <c r="I70" s="2" t="s">
        <v>259</v>
      </c>
      <c r="J70" s="2">
        <v>102</v>
      </c>
    </row>
    <row r="71" spans="1:10">
      <c r="A71" s="2">
        <v>103</v>
      </c>
      <c r="B71" s="2" t="s">
        <v>152</v>
      </c>
      <c r="C71" s="2" t="s">
        <v>20</v>
      </c>
      <c r="D71" s="2" t="s">
        <v>53</v>
      </c>
      <c r="E71" s="2" t="s">
        <v>54</v>
      </c>
      <c r="F71" s="2" t="s">
        <v>8</v>
      </c>
      <c r="G71" s="2" t="s">
        <v>156</v>
      </c>
      <c r="H71" s="2" t="s">
        <v>199</v>
      </c>
      <c r="I71" s="2" t="s">
        <v>259</v>
      </c>
      <c r="J71" s="2">
        <v>103</v>
      </c>
    </row>
    <row r="72" spans="1:10">
      <c r="A72" s="2">
        <v>104</v>
      </c>
      <c r="B72" s="2" t="s">
        <v>134</v>
      </c>
      <c r="C72" s="2" t="s">
        <v>25</v>
      </c>
      <c r="F72" s="2" t="s">
        <v>8</v>
      </c>
      <c r="G72" s="2" t="s">
        <v>156</v>
      </c>
      <c r="H72" s="2" t="s">
        <v>199</v>
      </c>
      <c r="I72" s="2" t="s">
        <v>259</v>
      </c>
      <c r="J72" s="2">
        <v>104</v>
      </c>
    </row>
    <row r="73" spans="1:10">
      <c r="A73" s="2">
        <v>105</v>
      </c>
      <c r="B73" s="2" t="s">
        <v>202</v>
      </c>
      <c r="C73" s="2" t="s">
        <v>20</v>
      </c>
      <c r="D73" s="2" t="s">
        <v>201</v>
      </c>
      <c r="E73" s="2" t="s">
        <v>204</v>
      </c>
      <c r="F73" s="2" t="s">
        <v>205</v>
      </c>
      <c r="G73" s="2" t="s">
        <v>156</v>
      </c>
      <c r="H73" s="2" t="s">
        <v>199</v>
      </c>
      <c r="I73" s="2" t="s">
        <v>259</v>
      </c>
      <c r="J73" s="2">
        <v>105</v>
      </c>
    </row>
    <row r="74" spans="1:10">
      <c r="A74" s="2">
        <v>106</v>
      </c>
      <c r="B74" s="2" t="s">
        <v>203</v>
      </c>
      <c r="C74" s="2" t="s">
        <v>20</v>
      </c>
      <c r="D74" s="2" t="s">
        <v>201</v>
      </c>
      <c r="E74" s="2" t="s">
        <v>204</v>
      </c>
      <c r="F74" s="2" t="s">
        <v>205</v>
      </c>
      <c r="G74" s="2" t="s">
        <v>156</v>
      </c>
      <c r="H74" s="2" t="s">
        <v>199</v>
      </c>
      <c r="I74" s="2" t="s">
        <v>259</v>
      </c>
      <c r="J74" s="2">
        <v>106</v>
      </c>
    </row>
    <row r="75" spans="1:10">
      <c r="A75" s="2">
        <v>107</v>
      </c>
      <c r="B75" s="2" t="s">
        <v>43</v>
      </c>
      <c r="C75" s="2" t="s">
        <v>20</v>
      </c>
      <c r="D75" s="2" t="s">
        <v>31</v>
      </c>
      <c r="E75" s="2" t="s">
        <v>30</v>
      </c>
      <c r="F75" s="2" t="s">
        <v>41</v>
      </c>
      <c r="G75" s="2" t="s">
        <v>156</v>
      </c>
      <c r="H75" s="2" t="s">
        <v>199</v>
      </c>
      <c r="I75" s="2" t="s">
        <v>259</v>
      </c>
      <c r="J75" s="2">
        <v>107</v>
      </c>
    </row>
    <row r="76" spans="1:10">
      <c r="A76" s="2">
        <v>108</v>
      </c>
      <c r="B76" s="2" t="s">
        <v>206</v>
      </c>
      <c r="C76" s="2" t="s">
        <v>20</v>
      </c>
      <c r="D76" s="2" t="s">
        <v>201</v>
      </c>
      <c r="E76" s="2" t="s">
        <v>204</v>
      </c>
      <c r="F76" s="2" t="s">
        <v>205</v>
      </c>
      <c r="G76" s="2" t="s">
        <v>156</v>
      </c>
      <c r="H76" s="2" t="s">
        <v>199</v>
      </c>
      <c r="I76" s="2" t="s">
        <v>259</v>
      </c>
      <c r="J76" s="2">
        <v>108</v>
      </c>
    </row>
    <row r="77" spans="1:10">
      <c r="A77" s="2">
        <v>110</v>
      </c>
      <c r="B77" s="2" t="s">
        <v>75</v>
      </c>
      <c r="C77" s="2" t="s">
        <v>20</v>
      </c>
      <c r="F77" s="2" t="s">
        <v>8</v>
      </c>
      <c r="G77" s="2" t="s">
        <v>156</v>
      </c>
      <c r="H77" s="2" t="s">
        <v>207</v>
      </c>
      <c r="I77" s="2" t="s">
        <v>259</v>
      </c>
      <c r="J77" s="2">
        <v>110</v>
      </c>
    </row>
    <row r="78" spans="1:10">
      <c r="A78" s="2">
        <v>111</v>
      </c>
      <c r="B78" s="2" t="s">
        <v>65</v>
      </c>
      <c r="C78" s="2" t="s">
        <v>20</v>
      </c>
      <c r="D78" s="2" t="s">
        <v>201</v>
      </c>
      <c r="E78" s="2" t="s">
        <v>204</v>
      </c>
      <c r="F78" s="2" t="s">
        <v>205</v>
      </c>
      <c r="G78" s="2" t="s">
        <v>156</v>
      </c>
      <c r="H78" s="2" t="s">
        <v>207</v>
      </c>
      <c r="I78" s="2" t="s">
        <v>259</v>
      </c>
      <c r="J78" s="2">
        <v>111</v>
      </c>
    </row>
    <row r="79" spans="1:10">
      <c r="A79" s="2">
        <v>112</v>
      </c>
      <c r="B79" s="2" t="s">
        <v>67</v>
      </c>
      <c r="C79" s="2" t="s">
        <v>20</v>
      </c>
      <c r="D79" s="2" t="s">
        <v>201</v>
      </c>
      <c r="E79" s="2" t="s">
        <v>204</v>
      </c>
      <c r="F79" s="2" t="s">
        <v>205</v>
      </c>
      <c r="G79" s="2" t="s">
        <v>156</v>
      </c>
      <c r="H79" s="2" t="s">
        <v>207</v>
      </c>
      <c r="I79" s="2" t="s">
        <v>259</v>
      </c>
      <c r="J79" s="2">
        <v>112</v>
      </c>
    </row>
    <row r="80" spans="1:10">
      <c r="A80" s="2">
        <v>113</v>
      </c>
      <c r="B80" s="2" t="s">
        <v>66</v>
      </c>
      <c r="C80" s="2" t="s">
        <v>20</v>
      </c>
      <c r="D80" s="2" t="s">
        <v>201</v>
      </c>
      <c r="E80" s="2" t="s">
        <v>204</v>
      </c>
      <c r="F80" s="2" t="s">
        <v>205</v>
      </c>
      <c r="G80" s="2" t="s">
        <v>156</v>
      </c>
      <c r="H80" s="2" t="s">
        <v>207</v>
      </c>
      <c r="I80" s="2" t="s">
        <v>259</v>
      </c>
      <c r="J80" s="2">
        <v>113</v>
      </c>
    </row>
    <row r="81" spans="1:10">
      <c r="A81" s="2">
        <v>114</v>
      </c>
      <c r="B81" s="2" t="s">
        <v>64</v>
      </c>
      <c r="C81" s="2" t="s">
        <v>20</v>
      </c>
      <c r="D81" s="2" t="s">
        <v>201</v>
      </c>
      <c r="E81" s="2" t="s">
        <v>204</v>
      </c>
      <c r="F81" s="2" t="s">
        <v>205</v>
      </c>
      <c r="G81" s="2" t="s">
        <v>156</v>
      </c>
      <c r="H81" s="2" t="s">
        <v>199</v>
      </c>
      <c r="I81" s="2" t="s">
        <v>259</v>
      </c>
      <c r="J81" s="2">
        <v>114</v>
      </c>
    </row>
    <row r="82" spans="1:10">
      <c r="A82" s="5">
        <v>115</v>
      </c>
      <c r="B82" s="2" t="s">
        <v>6</v>
      </c>
      <c r="C82" s="2" t="s">
        <v>63</v>
      </c>
      <c r="D82" s="2" t="s">
        <v>53</v>
      </c>
      <c r="E82" s="2" t="s">
        <v>54</v>
      </c>
      <c r="G82" s="2" t="s">
        <v>156</v>
      </c>
      <c r="H82" s="2" t="s">
        <v>157</v>
      </c>
      <c r="I82" s="2" t="s">
        <v>259</v>
      </c>
      <c r="J82" s="5">
        <v>115</v>
      </c>
    </row>
    <row r="83" spans="1:10">
      <c r="A83" s="2">
        <v>118</v>
      </c>
      <c r="B83" s="2" t="s">
        <v>42</v>
      </c>
      <c r="C83" s="2" t="s">
        <v>20</v>
      </c>
      <c r="F83" s="2" t="s">
        <v>8</v>
      </c>
      <c r="G83" s="2" t="s">
        <v>156</v>
      </c>
      <c r="H83" s="2" t="s">
        <v>207</v>
      </c>
      <c r="I83" s="2" t="s">
        <v>259</v>
      </c>
      <c r="J83" s="2">
        <v>118</v>
      </c>
    </row>
    <row r="84" spans="1:10">
      <c r="A84" s="2">
        <v>121</v>
      </c>
      <c r="B84" s="2" t="s">
        <v>221</v>
      </c>
      <c r="C84" s="2" t="s">
        <v>153</v>
      </c>
      <c r="D84" s="2" t="s">
        <v>53</v>
      </c>
      <c r="E84" s="2" t="s">
        <v>54</v>
      </c>
      <c r="F84" s="2" t="s">
        <v>8</v>
      </c>
      <c r="G84" s="2" t="s">
        <v>156</v>
      </c>
      <c r="H84" s="2" t="s">
        <v>199</v>
      </c>
      <c r="I84" s="2" t="s">
        <v>259</v>
      </c>
      <c r="J84" s="2">
        <v>121</v>
      </c>
    </row>
    <row r="85" spans="1:10">
      <c r="A85" s="2">
        <v>122</v>
      </c>
      <c r="B85" s="2" t="s">
        <v>222</v>
      </c>
      <c r="C85" s="2" t="s">
        <v>153</v>
      </c>
      <c r="D85" s="2" t="s">
        <v>53</v>
      </c>
      <c r="E85" s="2" t="s">
        <v>54</v>
      </c>
      <c r="F85" s="2" t="s">
        <v>8</v>
      </c>
      <c r="G85" s="2" t="s">
        <v>156</v>
      </c>
      <c r="H85" s="2" t="s">
        <v>199</v>
      </c>
      <c r="I85" s="2" t="s">
        <v>259</v>
      </c>
      <c r="J85" s="2">
        <v>122</v>
      </c>
    </row>
    <row r="86" spans="1:10">
      <c r="A86" s="5">
        <v>123</v>
      </c>
      <c r="B86" s="2" t="s">
        <v>223</v>
      </c>
      <c r="C86" s="2" t="s">
        <v>220</v>
      </c>
      <c r="F86" s="2" t="s">
        <v>8</v>
      </c>
      <c r="G86" s="2" t="s">
        <v>156</v>
      </c>
      <c r="H86" s="2" t="s">
        <v>157</v>
      </c>
      <c r="I86" s="2" t="s">
        <v>259</v>
      </c>
      <c r="J86" s="5">
        <v>123</v>
      </c>
    </row>
    <row r="87" spans="1:10">
      <c r="A87" s="2">
        <v>124</v>
      </c>
      <c r="B87" s="2" t="s">
        <v>135</v>
      </c>
      <c r="C87" s="2" t="s">
        <v>20</v>
      </c>
      <c r="F87" s="2" t="s">
        <v>8</v>
      </c>
      <c r="G87" s="2" t="s">
        <v>155</v>
      </c>
      <c r="H87" s="2" t="s">
        <v>224</v>
      </c>
      <c r="I87" s="2" t="s">
        <v>259</v>
      </c>
      <c r="J87" s="2">
        <v>124</v>
      </c>
    </row>
    <row r="88" spans="1:10">
      <c r="A88" s="5">
        <v>125</v>
      </c>
      <c r="B88" s="2" t="s">
        <v>112</v>
      </c>
      <c r="C88" s="2" t="s">
        <v>72</v>
      </c>
      <c r="F88" s="2" t="s">
        <v>8</v>
      </c>
      <c r="G88" s="2" t="s">
        <v>155</v>
      </c>
      <c r="H88" s="2" t="s">
        <v>157</v>
      </c>
      <c r="I88" s="2" t="s">
        <v>259</v>
      </c>
      <c r="J88" s="5">
        <v>125</v>
      </c>
    </row>
    <row r="89" spans="1:10">
      <c r="A89" s="5">
        <v>126</v>
      </c>
      <c r="B89" s="2" t="s">
        <v>111</v>
      </c>
      <c r="C89" s="2" t="s">
        <v>72</v>
      </c>
      <c r="F89" s="2" t="s">
        <v>8</v>
      </c>
      <c r="G89" s="2" t="s">
        <v>155</v>
      </c>
      <c r="H89" s="2" t="s">
        <v>157</v>
      </c>
      <c r="I89" s="2" t="s">
        <v>259</v>
      </c>
      <c r="J89" s="5">
        <v>126</v>
      </c>
    </row>
    <row r="90" spans="1:10">
      <c r="A90" s="2">
        <v>127</v>
      </c>
      <c r="B90" s="2" t="s">
        <v>113</v>
      </c>
      <c r="C90" s="2" t="s">
        <v>44</v>
      </c>
      <c r="D90" s="2" t="s">
        <v>53</v>
      </c>
      <c r="E90" s="2" t="s">
        <v>54</v>
      </c>
      <c r="F90" s="2" t="s">
        <v>8</v>
      </c>
      <c r="G90" s="2" t="s">
        <v>155</v>
      </c>
      <c r="H90" s="2" t="s">
        <v>224</v>
      </c>
      <c r="I90" s="2" t="s">
        <v>259</v>
      </c>
      <c r="J90" s="2">
        <v>127</v>
      </c>
    </row>
    <row r="91" spans="1:10">
      <c r="A91" s="2">
        <v>128</v>
      </c>
      <c r="B91" s="2" t="s">
        <v>226</v>
      </c>
      <c r="C91" s="2" t="s">
        <v>44</v>
      </c>
      <c r="D91" s="2" t="s">
        <v>53</v>
      </c>
      <c r="E91" s="2" t="s">
        <v>54</v>
      </c>
      <c r="F91" s="2" t="s">
        <v>8</v>
      </c>
      <c r="G91" s="2" t="s">
        <v>155</v>
      </c>
      <c r="H91" s="2" t="s">
        <v>225</v>
      </c>
      <c r="I91" s="2" t="s">
        <v>259</v>
      </c>
      <c r="J91" s="2">
        <v>128</v>
      </c>
    </row>
    <row r="92" spans="1:10">
      <c r="A92" s="2">
        <v>129</v>
      </c>
      <c r="B92" s="2" t="s">
        <v>15</v>
      </c>
      <c r="C92" s="2" t="s">
        <v>20</v>
      </c>
      <c r="F92" s="2" t="s">
        <v>8</v>
      </c>
      <c r="G92" s="2" t="s">
        <v>155</v>
      </c>
      <c r="H92" s="2" t="s">
        <v>224</v>
      </c>
      <c r="I92" s="2" t="s">
        <v>259</v>
      </c>
      <c r="J92" s="2">
        <v>129</v>
      </c>
    </row>
    <row r="93" spans="1:10">
      <c r="A93" s="2">
        <v>130</v>
      </c>
      <c r="B93" s="2" t="s">
        <v>16</v>
      </c>
      <c r="C93" s="2" t="s">
        <v>20</v>
      </c>
      <c r="F93" s="2" t="s">
        <v>8</v>
      </c>
      <c r="G93" s="2" t="s">
        <v>155</v>
      </c>
      <c r="H93" s="2" t="s">
        <v>224</v>
      </c>
      <c r="I93" s="2" t="s">
        <v>259</v>
      </c>
      <c r="J93" s="2">
        <v>130</v>
      </c>
    </row>
    <row r="94" spans="1:10">
      <c r="A94" s="2">
        <v>131</v>
      </c>
      <c r="B94" s="2" t="s">
        <v>227</v>
      </c>
      <c r="C94" s="2" t="s">
        <v>20</v>
      </c>
      <c r="D94" s="2" t="s">
        <v>53</v>
      </c>
      <c r="E94" s="2" t="s">
        <v>54</v>
      </c>
      <c r="F94" s="2" t="s">
        <v>8</v>
      </c>
      <c r="G94" s="2" t="s">
        <v>155</v>
      </c>
      <c r="H94" s="2" t="s">
        <v>228</v>
      </c>
      <c r="I94" s="2" t="s">
        <v>259</v>
      </c>
      <c r="J94" s="2">
        <v>131</v>
      </c>
    </row>
    <row r="95" spans="1:10">
      <c r="A95" s="5">
        <v>132</v>
      </c>
      <c r="B95" s="2" t="s">
        <v>18</v>
      </c>
      <c r="C95" s="2" t="s">
        <v>73</v>
      </c>
      <c r="F95" s="2" t="s">
        <v>72</v>
      </c>
      <c r="G95" s="2" t="s">
        <v>157</v>
      </c>
      <c r="H95" s="2" t="s">
        <v>229</v>
      </c>
      <c r="I95" s="2" t="s">
        <v>259</v>
      </c>
      <c r="J95" s="5">
        <v>132</v>
      </c>
    </row>
    <row r="96" spans="1:10">
      <c r="A96" s="5">
        <v>133</v>
      </c>
      <c r="B96" s="2" t="s">
        <v>154</v>
      </c>
      <c r="C96" s="2" t="s">
        <v>73</v>
      </c>
      <c r="F96" s="2" t="s">
        <v>256</v>
      </c>
      <c r="G96" s="2" t="s">
        <v>157</v>
      </c>
      <c r="H96" s="2" t="s">
        <v>229</v>
      </c>
      <c r="I96" s="2" t="s">
        <v>259</v>
      </c>
      <c r="J96" s="5">
        <v>133</v>
      </c>
    </row>
    <row r="97" spans="1:10">
      <c r="A97" s="5">
        <v>134</v>
      </c>
      <c r="B97" s="2" t="s">
        <v>17</v>
      </c>
      <c r="C97" s="2" t="s">
        <v>73</v>
      </c>
      <c r="F97" s="2" t="s">
        <v>72</v>
      </c>
      <c r="G97" s="2" t="s">
        <v>157</v>
      </c>
      <c r="H97" s="2" t="s">
        <v>229</v>
      </c>
      <c r="I97" s="2" t="s">
        <v>259</v>
      </c>
      <c r="J97" s="5">
        <v>134</v>
      </c>
    </row>
    <row r="98" spans="1:10">
      <c r="A98" s="5">
        <v>135</v>
      </c>
      <c r="B98" s="2" t="s">
        <v>230</v>
      </c>
      <c r="C98" s="2" t="s">
        <v>73</v>
      </c>
      <c r="F98" s="2" t="s">
        <v>72</v>
      </c>
      <c r="G98" s="2" t="s">
        <v>157</v>
      </c>
      <c r="H98" s="2" t="s">
        <v>157</v>
      </c>
      <c r="I98" s="2" t="s">
        <v>259</v>
      </c>
      <c r="J98" s="5">
        <v>135</v>
      </c>
    </row>
    <row r="99" spans="1:10">
      <c r="A99" s="5">
        <v>136</v>
      </c>
      <c r="B99" s="2" t="s">
        <v>255</v>
      </c>
      <c r="C99" s="2" t="s">
        <v>73</v>
      </c>
      <c r="F99" s="2" t="s">
        <v>72</v>
      </c>
      <c r="G99" s="2" t="s">
        <v>157</v>
      </c>
      <c r="H99" s="2" t="s">
        <v>157</v>
      </c>
      <c r="I99" s="2" t="s">
        <v>259</v>
      </c>
      <c r="J99" s="5">
        <v>136</v>
      </c>
    </row>
    <row r="100" spans="1:10">
      <c r="A100" s="5">
        <v>137</v>
      </c>
      <c r="B100" s="2" t="s">
        <v>233</v>
      </c>
      <c r="C100" s="2" t="s">
        <v>73</v>
      </c>
      <c r="F100" s="2" t="s">
        <v>72</v>
      </c>
      <c r="G100" s="2" t="s">
        <v>157</v>
      </c>
      <c r="H100" s="2" t="s">
        <v>157</v>
      </c>
      <c r="I100" s="2" t="s">
        <v>259</v>
      </c>
      <c r="J100" s="5">
        <v>137</v>
      </c>
    </row>
    <row r="101" spans="1:10">
      <c r="A101" s="2">
        <v>138</v>
      </c>
      <c r="B101" s="2" t="s">
        <v>158</v>
      </c>
      <c r="C101" s="6" t="s">
        <v>52</v>
      </c>
      <c r="F101" s="2" t="s">
        <v>8</v>
      </c>
      <c r="G101" s="2" t="s">
        <v>234</v>
      </c>
      <c r="H101" s="2" t="s">
        <v>261</v>
      </c>
      <c r="I101" s="2" t="s">
        <v>259</v>
      </c>
      <c r="J101" s="2">
        <v>138</v>
      </c>
    </row>
    <row r="102" spans="1:10">
      <c r="A102" s="2">
        <v>139</v>
      </c>
      <c r="B102" s="2" t="s">
        <v>128</v>
      </c>
      <c r="C102" s="2" t="s">
        <v>8</v>
      </c>
      <c r="D102" s="2" t="s">
        <v>53</v>
      </c>
      <c r="E102" s="2" t="s">
        <v>54</v>
      </c>
      <c r="F102" s="2" t="s">
        <v>8</v>
      </c>
      <c r="G102" s="2" t="s">
        <v>234</v>
      </c>
      <c r="H102" s="2" t="s">
        <v>261</v>
      </c>
      <c r="I102" s="2" t="s">
        <v>259</v>
      </c>
      <c r="J102" s="2">
        <v>139</v>
      </c>
    </row>
    <row r="103" spans="1:10">
      <c r="A103" s="2">
        <v>141</v>
      </c>
      <c r="B103" s="2" t="s">
        <v>131</v>
      </c>
      <c r="C103" s="2" t="s">
        <v>8</v>
      </c>
      <c r="D103" s="2" t="s">
        <v>53</v>
      </c>
      <c r="E103" s="2" t="s">
        <v>54</v>
      </c>
      <c r="F103" s="2" t="s">
        <v>8</v>
      </c>
      <c r="G103" s="2" t="s">
        <v>234</v>
      </c>
      <c r="H103" s="2" t="s">
        <v>264</v>
      </c>
      <c r="I103" s="2" t="s">
        <v>259</v>
      </c>
      <c r="J103" s="2">
        <v>141</v>
      </c>
    </row>
    <row r="104" spans="1:10">
      <c r="A104" s="2">
        <v>142</v>
      </c>
      <c r="B104" s="2" t="s">
        <v>129</v>
      </c>
      <c r="C104" s="2" t="s">
        <v>8</v>
      </c>
      <c r="D104" s="2" t="s">
        <v>53</v>
      </c>
      <c r="E104" s="2" t="s">
        <v>54</v>
      </c>
      <c r="F104" s="2" t="s">
        <v>8</v>
      </c>
      <c r="G104" s="2" t="s">
        <v>234</v>
      </c>
      <c r="H104" s="2" t="s">
        <v>264</v>
      </c>
      <c r="I104" s="2" t="s">
        <v>259</v>
      </c>
      <c r="J104" s="2">
        <v>142</v>
      </c>
    </row>
    <row r="105" spans="1:10">
      <c r="A105" s="2">
        <v>143</v>
      </c>
      <c r="B105" s="2" t="s">
        <v>127</v>
      </c>
      <c r="C105" s="2" t="s">
        <v>8</v>
      </c>
      <c r="D105" s="2" t="s">
        <v>53</v>
      </c>
      <c r="E105" s="2" t="s">
        <v>54</v>
      </c>
      <c r="F105" s="2" t="s">
        <v>8</v>
      </c>
      <c r="G105" s="2" t="s">
        <v>234</v>
      </c>
      <c r="H105" s="2" t="s">
        <v>261</v>
      </c>
      <c r="I105" s="2" t="s">
        <v>259</v>
      </c>
      <c r="J105" s="2">
        <v>143</v>
      </c>
    </row>
    <row r="106" spans="1:10">
      <c r="A106" s="2">
        <v>144</v>
      </c>
      <c r="B106" s="2" t="s">
        <v>130</v>
      </c>
      <c r="C106" s="2" t="s">
        <v>8</v>
      </c>
      <c r="D106" s="2" t="s">
        <v>53</v>
      </c>
      <c r="E106" s="2" t="s">
        <v>54</v>
      </c>
      <c r="F106" s="2" t="s">
        <v>8</v>
      </c>
      <c r="G106" s="2" t="s">
        <v>234</v>
      </c>
      <c r="H106" s="2" t="s">
        <v>264</v>
      </c>
      <c r="I106" s="2" t="s">
        <v>259</v>
      </c>
      <c r="J106" s="2">
        <v>144</v>
      </c>
    </row>
    <row r="107" spans="1:10">
      <c r="A107" s="2">
        <v>145</v>
      </c>
      <c r="B107" s="2" t="s">
        <v>272</v>
      </c>
      <c r="C107" s="2" t="s">
        <v>8</v>
      </c>
      <c r="D107" s="2" t="s">
        <v>53</v>
      </c>
      <c r="E107" s="2" t="s">
        <v>54</v>
      </c>
      <c r="F107" s="2" t="s">
        <v>8</v>
      </c>
      <c r="G107" s="2" t="s">
        <v>234</v>
      </c>
      <c r="H107" s="2" t="s">
        <v>261</v>
      </c>
      <c r="I107" s="2" t="s">
        <v>259</v>
      </c>
      <c r="J107" s="2">
        <v>145</v>
      </c>
    </row>
    <row r="108" spans="1:10">
      <c r="A108" s="2">
        <v>146</v>
      </c>
      <c r="B108" s="2" t="s">
        <v>116</v>
      </c>
      <c r="C108" s="2" t="s">
        <v>20</v>
      </c>
      <c r="F108" s="2" t="s">
        <v>8</v>
      </c>
      <c r="G108" s="2" t="s">
        <v>234</v>
      </c>
      <c r="H108" s="2" t="s">
        <v>262</v>
      </c>
      <c r="I108" s="2" t="s">
        <v>259</v>
      </c>
      <c r="J108" s="2">
        <v>146</v>
      </c>
    </row>
    <row r="109" spans="1:10">
      <c r="A109" s="2">
        <v>147</v>
      </c>
      <c r="B109" s="2" t="s">
        <v>115</v>
      </c>
      <c r="C109" s="2" t="s">
        <v>20</v>
      </c>
      <c r="F109" s="2" t="s">
        <v>8</v>
      </c>
      <c r="G109" s="2" t="s">
        <v>234</v>
      </c>
      <c r="H109" s="2" t="s">
        <v>262</v>
      </c>
      <c r="I109" s="2" t="s">
        <v>259</v>
      </c>
      <c r="J109" s="2">
        <v>147</v>
      </c>
    </row>
    <row r="110" spans="1:10">
      <c r="A110" s="2">
        <v>148</v>
      </c>
      <c r="B110" s="2" t="s">
        <v>114</v>
      </c>
      <c r="C110" s="2" t="s">
        <v>20</v>
      </c>
      <c r="F110" s="2" t="s">
        <v>8</v>
      </c>
      <c r="G110" s="2" t="s">
        <v>234</v>
      </c>
      <c r="H110" s="2" t="s">
        <v>262</v>
      </c>
      <c r="I110" s="2" t="s">
        <v>259</v>
      </c>
      <c r="J110" s="2">
        <v>148</v>
      </c>
    </row>
    <row r="111" spans="1:10">
      <c r="A111" s="2">
        <v>155</v>
      </c>
      <c r="B111" s="2" t="s">
        <v>237</v>
      </c>
      <c r="C111" s="2" t="s">
        <v>20</v>
      </c>
      <c r="D111" s="2" t="s">
        <v>53</v>
      </c>
      <c r="E111" s="2" t="s">
        <v>54</v>
      </c>
      <c r="F111" s="2" t="s">
        <v>8</v>
      </c>
      <c r="G111" s="2" t="s">
        <v>82</v>
      </c>
      <c r="H111" s="2" t="s">
        <v>178</v>
      </c>
      <c r="I111" s="2" t="s">
        <v>259</v>
      </c>
      <c r="J111" s="2">
        <v>155</v>
      </c>
    </row>
    <row r="112" spans="1:10">
      <c r="A112" s="2">
        <v>160</v>
      </c>
      <c r="B112" s="2" t="s">
        <v>167</v>
      </c>
      <c r="C112" s="2" t="s">
        <v>20</v>
      </c>
      <c r="D112" s="2" t="s">
        <v>53</v>
      </c>
      <c r="E112" s="2" t="s">
        <v>54</v>
      </c>
      <c r="F112" s="2" t="s">
        <v>8</v>
      </c>
      <c r="G112" s="2" t="s">
        <v>82</v>
      </c>
      <c r="H112" s="2" t="s">
        <v>178</v>
      </c>
      <c r="I112" s="2" t="s">
        <v>259</v>
      </c>
      <c r="J112" s="2">
        <v>160</v>
      </c>
    </row>
    <row r="113" spans="1:10">
      <c r="A113" s="2">
        <v>161</v>
      </c>
      <c r="B113" s="2" t="s">
        <v>83</v>
      </c>
      <c r="C113" s="2" t="s">
        <v>20</v>
      </c>
      <c r="D113" s="2" t="s">
        <v>168</v>
      </c>
      <c r="E113" s="2" t="s">
        <v>169</v>
      </c>
      <c r="F113" s="2" t="s">
        <v>8</v>
      </c>
      <c r="G113" s="2" t="s">
        <v>82</v>
      </c>
      <c r="H113" s="2" t="s">
        <v>178</v>
      </c>
      <c r="I113" s="2" t="s">
        <v>259</v>
      </c>
      <c r="J113" s="2">
        <v>161</v>
      </c>
    </row>
    <row r="114" spans="1:10">
      <c r="A114" s="4">
        <v>162</v>
      </c>
      <c r="B114" s="2" t="s">
        <v>77</v>
      </c>
      <c r="C114" s="2" t="s">
        <v>240</v>
      </c>
      <c r="F114" s="2" t="s">
        <v>8</v>
      </c>
      <c r="G114" s="2" t="s">
        <v>76</v>
      </c>
      <c r="H114" s="2" t="s">
        <v>266</v>
      </c>
      <c r="I114" s="2" t="s">
        <v>259</v>
      </c>
      <c r="J114" s="4">
        <v>162</v>
      </c>
    </row>
    <row r="115" spans="1:10">
      <c r="A115" s="4">
        <v>163</v>
      </c>
      <c r="B115" s="2" t="s">
        <v>239</v>
      </c>
      <c r="C115" s="2" t="s">
        <v>240</v>
      </c>
      <c r="F115" s="2" t="s">
        <v>8</v>
      </c>
      <c r="G115" s="2" t="s">
        <v>76</v>
      </c>
      <c r="H115" s="2" t="s">
        <v>266</v>
      </c>
      <c r="I115" s="2" t="s">
        <v>259</v>
      </c>
      <c r="J115" s="4">
        <v>163</v>
      </c>
    </row>
    <row r="116" spans="1:10">
      <c r="A116" s="2">
        <v>164</v>
      </c>
      <c r="B116" s="1" t="s">
        <v>93</v>
      </c>
      <c r="C116" s="2" t="s">
        <v>20</v>
      </c>
      <c r="F116" s="2" t="s">
        <v>8</v>
      </c>
      <c r="G116" s="2" t="s">
        <v>76</v>
      </c>
      <c r="H116" s="2" t="s">
        <v>184</v>
      </c>
      <c r="I116" s="2" t="s">
        <v>259</v>
      </c>
      <c r="J116" s="2">
        <v>164</v>
      </c>
    </row>
    <row r="117" spans="1:10">
      <c r="A117" s="2">
        <v>167</v>
      </c>
      <c r="B117" s="2" t="s">
        <v>80</v>
      </c>
      <c r="C117" s="2" t="s">
        <v>20</v>
      </c>
      <c r="D117" s="2" t="s">
        <v>22</v>
      </c>
      <c r="E117" s="2" t="s">
        <v>21</v>
      </c>
      <c r="F117" s="2" t="s">
        <v>8</v>
      </c>
      <c r="G117" s="2" t="s">
        <v>76</v>
      </c>
      <c r="H117" s="2" t="s">
        <v>184</v>
      </c>
      <c r="I117" s="2" t="s">
        <v>259</v>
      </c>
      <c r="J117" s="2">
        <v>167</v>
      </c>
    </row>
    <row r="118" spans="1:10">
      <c r="A118" s="2">
        <v>168</v>
      </c>
      <c r="B118" s="2" t="s">
        <v>238</v>
      </c>
      <c r="C118" s="2" t="s">
        <v>20</v>
      </c>
      <c r="D118" s="2" t="s">
        <v>168</v>
      </c>
      <c r="E118" s="2" t="s">
        <v>169</v>
      </c>
      <c r="F118" s="2" t="s">
        <v>8</v>
      </c>
      <c r="G118" s="2" t="s">
        <v>76</v>
      </c>
      <c r="H118" s="2" t="s">
        <v>184</v>
      </c>
      <c r="I118" s="2" t="s">
        <v>259</v>
      </c>
      <c r="J118" s="2">
        <v>168</v>
      </c>
    </row>
    <row r="119" spans="1:10">
      <c r="A119" s="2">
        <v>169</v>
      </c>
      <c r="B119" s="2" t="s">
        <v>243</v>
      </c>
      <c r="C119" s="2" t="s">
        <v>242</v>
      </c>
      <c r="F119" s="2" t="s">
        <v>8</v>
      </c>
      <c r="G119" s="2" t="s">
        <v>241</v>
      </c>
      <c r="H119" s="2" t="s">
        <v>277</v>
      </c>
      <c r="I119" s="2" t="s">
        <v>259</v>
      </c>
      <c r="J119" s="2">
        <v>169</v>
      </c>
    </row>
    <row r="120" spans="1:10">
      <c r="A120" s="2">
        <v>170</v>
      </c>
      <c r="B120" s="2" t="s">
        <v>252</v>
      </c>
      <c r="C120" s="2" t="s">
        <v>20</v>
      </c>
      <c r="D120" s="2" t="s">
        <v>53</v>
      </c>
      <c r="E120" s="2" t="s">
        <v>54</v>
      </c>
      <c r="F120" s="2" t="s">
        <v>8</v>
      </c>
      <c r="G120" s="2" t="s">
        <v>241</v>
      </c>
      <c r="H120" s="2" t="s">
        <v>278</v>
      </c>
      <c r="I120" s="2" t="s">
        <v>259</v>
      </c>
      <c r="J120" s="2">
        <v>170</v>
      </c>
    </row>
    <row r="121" spans="1:10">
      <c r="A121" s="2">
        <v>171</v>
      </c>
      <c r="B121" s="2" t="s">
        <v>248</v>
      </c>
      <c r="C121" s="2" t="s">
        <v>20</v>
      </c>
      <c r="D121" s="2" t="s">
        <v>53</v>
      </c>
      <c r="E121" s="2" t="s">
        <v>54</v>
      </c>
      <c r="F121" s="2" t="s">
        <v>8</v>
      </c>
      <c r="G121" s="2" t="s">
        <v>241</v>
      </c>
      <c r="H121" s="2" t="s">
        <v>278</v>
      </c>
      <c r="I121" s="2" t="s">
        <v>259</v>
      </c>
      <c r="J121" s="2">
        <v>171</v>
      </c>
    </row>
    <row r="122" spans="1:10">
      <c r="A122" s="2">
        <v>172</v>
      </c>
      <c r="B122" s="2" t="s">
        <v>244</v>
      </c>
      <c r="C122" s="2" t="s">
        <v>20</v>
      </c>
      <c r="D122" s="2" t="s">
        <v>53</v>
      </c>
      <c r="E122" s="2" t="s">
        <v>54</v>
      </c>
      <c r="F122" s="2" t="s">
        <v>8</v>
      </c>
      <c r="G122" s="2" t="s">
        <v>241</v>
      </c>
      <c r="H122" s="2" t="s">
        <v>279</v>
      </c>
      <c r="I122" s="2" t="s">
        <v>259</v>
      </c>
      <c r="J122" s="2">
        <v>172</v>
      </c>
    </row>
    <row r="123" spans="1:10">
      <c r="A123" s="2">
        <v>174</v>
      </c>
      <c r="B123" s="2" t="s">
        <v>247</v>
      </c>
      <c r="C123" s="2" t="s">
        <v>220</v>
      </c>
      <c r="F123" s="2" t="s">
        <v>72</v>
      </c>
      <c r="G123" s="2" t="s">
        <v>246</v>
      </c>
      <c r="H123" s="2" t="s">
        <v>280</v>
      </c>
      <c r="I123" s="2" t="s">
        <v>259</v>
      </c>
      <c r="J123" s="2">
        <v>174</v>
      </c>
    </row>
    <row r="124" spans="1:10">
      <c r="A124" s="2">
        <v>175</v>
      </c>
      <c r="B124" s="2" t="s">
        <v>249</v>
      </c>
      <c r="C124" s="2" t="s">
        <v>220</v>
      </c>
      <c r="F124" s="2" t="s">
        <v>72</v>
      </c>
      <c r="G124" s="2" t="s">
        <v>246</v>
      </c>
      <c r="H124" s="2" t="s">
        <v>280</v>
      </c>
      <c r="I124" s="2" t="s">
        <v>259</v>
      </c>
      <c r="J124" s="2">
        <v>175</v>
      </c>
    </row>
    <row r="125" spans="1:10">
      <c r="A125" s="2">
        <v>176</v>
      </c>
      <c r="B125" s="2" t="s">
        <v>253</v>
      </c>
      <c r="C125" s="2" t="s">
        <v>220</v>
      </c>
      <c r="F125" s="2" t="s">
        <v>72</v>
      </c>
      <c r="G125" s="2" t="s">
        <v>246</v>
      </c>
      <c r="H125" s="2" t="s">
        <v>280</v>
      </c>
      <c r="I125" s="2" t="s">
        <v>259</v>
      </c>
      <c r="J125" s="2">
        <v>176</v>
      </c>
    </row>
    <row r="126" spans="1:10">
      <c r="A126" s="2">
        <v>177</v>
      </c>
      <c r="B126" s="2" t="s">
        <v>254</v>
      </c>
      <c r="C126" s="2" t="s">
        <v>220</v>
      </c>
      <c r="F126" s="2" t="s">
        <v>72</v>
      </c>
      <c r="G126" s="2" t="s">
        <v>246</v>
      </c>
      <c r="H126" s="2" t="s">
        <v>280</v>
      </c>
      <c r="I126" s="2" t="s">
        <v>259</v>
      </c>
      <c r="J126" s="2">
        <v>177</v>
      </c>
    </row>
    <row r="127" spans="1:10">
      <c r="A127" s="5">
        <v>178</v>
      </c>
      <c r="B127" s="2" t="s">
        <v>250</v>
      </c>
      <c r="C127" s="2" t="s">
        <v>73</v>
      </c>
      <c r="F127" s="2" t="s">
        <v>72</v>
      </c>
      <c r="G127" s="2" t="s">
        <v>246</v>
      </c>
      <c r="H127" s="2" t="s">
        <v>281</v>
      </c>
      <c r="I127" s="2" t="s">
        <v>259</v>
      </c>
      <c r="J127" s="5">
        <v>178</v>
      </c>
    </row>
    <row r="128" spans="1:10">
      <c r="A128" s="2">
        <v>179</v>
      </c>
      <c r="B128" s="2" t="s">
        <v>251</v>
      </c>
      <c r="C128" s="2" t="s">
        <v>72</v>
      </c>
      <c r="D128" s="2" t="s">
        <v>54</v>
      </c>
      <c r="E128" s="2" t="s">
        <v>53</v>
      </c>
      <c r="F128" s="2" t="s">
        <v>8</v>
      </c>
      <c r="G128" s="2" t="s">
        <v>246</v>
      </c>
      <c r="H128" s="2" t="s">
        <v>281</v>
      </c>
      <c r="I128" s="2" t="s">
        <v>259</v>
      </c>
      <c r="J128" s="2">
        <v>179</v>
      </c>
    </row>
    <row r="130" spans="1:10">
      <c r="G130" s="2" t="s">
        <v>282</v>
      </c>
      <c r="H130" s="2" t="s">
        <v>284</v>
      </c>
      <c r="J130" s="2" t="s">
        <v>159</v>
      </c>
    </row>
    <row r="131" spans="1:10">
      <c r="G131" s="2" t="s">
        <v>283</v>
      </c>
      <c r="I131" s="2" t="s">
        <v>259</v>
      </c>
      <c r="J131" s="2">
        <f>COUNTIF(I4:I128,"core")</f>
        <v>125</v>
      </c>
    </row>
    <row r="132" spans="1:10">
      <c r="I132" s="2" t="s">
        <v>296</v>
      </c>
      <c r="J132" s="2">
        <f>COUNTIF(I4:I128,"important")</f>
        <v>0</v>
      </c>
    </row>
    <row r="133" spans="1:10">
      <c r="I133" s="2" t="s">
        <v>287</v>
      </c>
      <c r="J133" s="2">
        <f>COUNTIF(I4:I128,"input")</f>
        <v>0</v>
      </c>
    </row>
    <row r="134" spans="1:10">
      <c r="A134" s="3"/>
      <c r="I134" s="3" t="s">
        <v>8</v>
      </c>
      <c r="J134" s="3">
        <f>SUM(J131:J133)</f>
        <v>125</v>
      </c>
    </row>
  </sheetData>
  <autoFilter ref="A3:J128"/>
  <mergeCells count="1">
    <mergeCell ref="A1:J1"/>
  </mergeCells>
  <phoneticPr fontId="1" type="noConversion"/>
  <printOptions gridLines="1"/>
  <pageMargins left="0.38" right="0.61" top="0.35" bottom="0.37" header="0.17" footer="0.3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="110" zoomScaleNormal="110" workbookViewId="0">
      <pane ySplit="3" topLeftCell="A4" activePane="bottomLeft" state="frozen"/>
      <selection activeCell="H8" sqref="H8"/>
      <selection pane="bottomLeft" activeCell="A89" sqref="A89:B90"/>
    </sheetView>
  </sheetViews>
  <sheetFormatPr defaultRowHeight="12"/>
  <cols>
    <col min="1" max="1" width="5.7109375" style="21" bestFit="1" customWidth="1"/>
    <col min="2" max="2" width="67.7109375" style="20" customWidth="1"/>
    <col min="3" max="3" width="20.42578125" style="20" customWidth="1"/>
    <col min="4" max="4" width="16.42578125" style="20" customWidth="1"/>
    <col min="5" max="5" width="16.85546875" style="20" customWidth="1"/>
    <col min="6" max="6" width="19" style="20" customWidth="1"/>
    <col min="7" max="7" width="27.42578125" style="20" customWidth="1"/>
    <col min="8" max="8" width="54.7109375" style="20" customWidth="1"/>
    <col min="9" max="9" width="11.28515625" style="18" customWidth="1"/>
    <col min="10" max="10" width="11.85546875" style="18" customWidth="1"/>
    <col min="11" max="16384" width="9.140625" style="18"/>
  </cols>
  <sheetData>
    <row r="1" spans="1:10" ht="24.75" customHeight="1">
      <c r="A1" s="56" t="s">
        <v>257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s="49" customFormat="1">
      <c r="A3" s="44" t="s">
        <v>295</v>
      </c>
      <c r="B3" s="47" t="s">
        <v>0</v>
      </c>
      <c r="C3" s="47" t="s">
        <v>13</v>
      </c>
      <c r="D3" s="47" t="s">
        <v>267</v>
      </c>
      <c r="E3" s="47" t="s">
        <v>268</v>
      </c>
      <c r="F3" s="47" t="s">
        <v>269</v>
      </c>
      <c r="G3" s="47" t="s">
        <v>160</v>
      </c>
      <c r="H3" s="47" t="s">
        <v>174</v>
      </c>
      <c r="I3" s="48" t="s">
        <v>286</v>
      </c>
      <c r="J3" s="48" t="s">
        <v>285</v>
      </c>
    </row>
    <row r="4" spans="1:10">
      <c r="A4" s="26">
        <v>5</v>
      </c>
      <c r="B4" s="29" t="s">
        <v>9</v>
      </c>
      <c r="C4" s="29" t="s">
        <v>20</v>
      </c>
      <c r="D4" s="29" t="s">
        <v>53</v>
      </c>
      <c r="E4" s="29" t="s">
        <v>54</v>
      </c>
      <c r="F4" s="29" t="s">
        <v>8</v>
      </c>
      <c r="G4" s="29" t="s">
        <v>47</v>
      </c>
      <c r="H4" s="29" t="s">
        <v>335</v>
      </c>
      <c r="I4" s="28" t="s">
        <v>259</v>
      </c>
      <c r="J4" s="28">
        <v>5</v>
      </c>
    </row>
    <row r="5" spans="1:10">
      <c r="A5" s="26">
        <v>6</v>
      </c>
      <c r="B5" s="29" t="s">
        <v>11</v>
      </c>
      <c r="C5" s="29" t="s">
        <v>20</v>
      </c>
      <c r="D5" s="29" t="s">
        <v>53</v>
      </c>
      <c r="E5" s="29" t="s">
        <v>54</v>
      </c>
      <c r="F5" s="29" t="s">
        <v>8</v>
      </c>
      <c r="G5" s="29" t="s">
        <v>47</v>
      </c>
      <c r="H5" s="29" t="s">
        <v>335</v>
      </c>
      <c r="I5" s="28" t="s">
        <v>259</v>
      </c>
      <c r="J5" s="28">
        <v>6</v>
      </c>
    </row>
    <row r="6" spans="1:10">
      <c r="A6" s="26">
        <v>7</v>
      </c>
      <c r="B6" s="29" t="s">
        <v>10</v>
      </c>
      <c r="C6" s="29" t="s">
        <v>20</v>
      </c>
      <c r="D6" s="29" t="s">
        <v>53</v>
      </c>
      <c r="E6" s="29" t="s">
        <v>54</v>
      </c>
      <c r="F6" s="29" t="s">
        <v>8</v>
      </c>
      <c r="G6" s="29" t="s">
        <v>47</v>
      </c>
      <c r="H6" s="29" t="s">
        <v>335</v>
      </c>
      <c r="I6" s="28" t="s">
        <v>259</v>
      </c>
      <c r="J6" s="28">
        <v>7</v>
      </c>
    </row>
    <row r="7" spans="1:10">
      <c r="A7" s="26">
        <v>8</v>
      </c>
      <c r="B7" s="29" t="s">
        <v>394</v>
      </c>
      <c r="C7" s="29" t="s">
        <v>302</v>
      </c>
      <c r="D7" s="29" t="s">
        <v>209</v>
      </c>
      <c r="E7" s="29" t="s">
        <v>300</v>
      </c>
      <c r="F7" s="29" t="s">
        <v>301</v>
      </c>
      <c r="G7" s="29" t="s">
        <v>47</v>
      </c>
      <c r="H7" s="29" t="s">
        <v>335</v>
      </c>
      <c r="I7" s="28" t="s">
        <v>259</v>
      </c>
      <c r="J7" s="28">
        <v>8</v>
      </c>
    </row>
    <row r="8" spans="1:10">
      <c r="A8" s="26">
        <v>9</v>
      </c>
      <c r="B8" s="29" t="s">
        <v>273</v>
      </c>
      <c r="C8" s="29" t="s">
        <v>20</v>
      </c>
      <c r="D8" s="29" t="s">
        <v>53</v>
      </c>
      <c r="E8" s="29" t="s">
        <v>54</v>
      </c>
      <c r="F8" s="29" t="s">
        <v>8</v>
      </c>
      <c r="G8" s="29" t="s">
        <v>47</v>
      </c>
      <c r="H8" s="29" t="s">
        <v>335</v>
      </c>
      <c r="I8" s="28" t="s">
        <v>259</v>
      </c>
      <c r="J8" s="28">
        <v>9</v>
      </c>
    </row>
    <row r="9" spans="1:10">
      <c r="A9" s="26">
        <v>10</v>
      </c>
      <c r="B9" s="29" t="s">
        <v>162</v>
      </c>
      <c r="C9" s="29" t="s">
        <v>20</v>
      </c>
      <c r="D9" s="29" t="s">
        <v>53</v>
      </c>
      <c r="E9" s="29" t="s">
        <v>54</v>
      </c>
      <c r="F9" s="29" t="s">
        <v>8</v>
      </c>
      <c r="G9" s="29" t="s">
        <v>47</v>
      </c>
      <c r="H9" s="29" t="s">
        <v>335</v>
      </c>
      <c r="I9" s="28" t="s">
        <v>259</v>
      </c>
      <c r="J9" s="28">
        <v>10</v>
      </c>
    </row>
    <row r="10" spans="1:10">
      <c r="A10" s="26">
        <v>11</v>
      </c>
      <c r="B10" s="29" t="s">
        <v>58</v>
      </c>
      <c r="C10" s="29" t="s">
        <v>51</v>
      </c>
      <c r="D10" s="29" t="s">
        <v>53</v>
      </c>
      <c r="E10" s="29" t="s">
        <v>54</v>
      </c>
      <c r="F10" s="29" t="s">
        <v>8</v>
      </c>
      <c r="G10" s="29" t="s">
        <v>47</v>
      </c>
      <c r="H10" s="29" t="s">
        <v>335</v>
      </c>
      <c r="I10" s="28" t="s">
        <v>259</v>
      </c>
      <c r="J10" s="28">
        <v>11</v>
      </c>
    </row>
    <row r="11" spans="1:10">
      <c r="A11" s="26">
        <v>13</v>
      </c>
      <c r="B11" s="29" t="s">
        <v>163</v>
      </c>
      <c r="C11" s="29" t="s">
        <v>44</v>
      </c>
      <c r="D11" s="29" t="s">
        <v>53</v>
      </c>
      <c r="E11" s="29" t="s">
        <v>54</v>
      </c>
      <c r="F11" s="29" t="s">
        <v>8</v>
      </c>
      <c r="G11" s="29" t="s">
        <v>47</v>
      </c>
      <c r="H11" s="29" t="s">
        <v>342</v>
      </c>
      <c r="I11" s="28" t="s">
        <v>259</v>
      </c>
      <c r="J11" s="28">
        <v>13</v>
      </c>
    </row>
    <row r="12" spans="1:10">
      <c r="A12" s="26">
        <v>14</v>
      </c>
      <c r="B12" s="29" t="s">
        <v>164</v>
      </c>
      <c r="C12" s="29" t="s">
        <v>44</v>
      </c>
      <c r="D12" s="29" t="s">
        <v>53</v>
      </c>
      <c r="E12" s="29" t="s">
        <v>54</v>
      </c>
      <c r="F12" s="29" t="s">
        <v>8</v>
      </c>
      <c r="G12" s="29" t="s">
        <v>47</v>
      </c>
      <c r="H12" s="29" t="s">
        <v>342</v>
      </c>
      <c r="I12" s="28" t="s">
        <v>259</v>
      </c>
      <c r="J12" s="28">
        <v>14</v>
      </c>
    </row>
    <row r="13" spans="1:10" ht="24">
      <c r="A13" s="26">
        <v>15</v>
      </c>
      <c r="B13" s="29" t="s">
        <v>165</v>
      </c>
      <c r="C13" s="29" t="s">
        <v>44</v>
      </c>
      <c r="D13" s="29" t="s">
        <v>53</v>
      </c>
      <c r="E13" s="29" t="s">
        <v>54</v>
      </c>
      <c r="F13" s="29" t="s">
        <v>8</v>
      </c>
      <c r="G13" s="29" t="s">
        <v>47</v>
      </c>
      <c r="H13" s="29" t="s">
        <v>343</v>
      </c>
      <c r="I13" s="28" t="s">
        <v>259</v>
      </c>
      <c r="J13" s="28">
        <v>15</v>
      </c>
    </row>
    <row r="14" spans="1:10">
      <c r="A14" s="26">
        <v>21</v>
      </c>
      <c r="B14" s="29" t="s">
        <v>270</v>
      </c>
      <c r="C14" s="29" t="s">
        <v>20</v>
      </c>
      <c r="D14" s="29" t="s">
        <v>57</v>
      </c>
      <c r="E14" s="29" t="s">
        <v>56</v>
      </c>
      <c r="F14" s="29" t="s">
        <v>8</v>
      </c>
      <c r="G14" s="29" t="s">
        <v>172</v>
      </c>
      <c r="H14" s="29" t="s">
        <v>178</v>
      </c>
      <c r="I14" s="28" t="s">
        <v>259</v>
      </c>
      <c r="J14" s="28">
        <v>21</v>
      </c>
    </row>
    <row r="15" spans="1:10">
      <c r="A15" s="26">
        <v>22</v>
      </c>
      <c r="B15" s="29" t="s">
        <v>61</v>
      </c>
      <c r="C15" s="29" t="s">
        <v>51</v>
      </c>
      <c r="D15" s="29" t="s">
        <v>22</v>
      </c>
      <c r="E15" s="29" t="s">
        <v>21</v>
      </c>
      <c r="F15" s="29"/>
      <c r="G15" s="29" t="s">
        <v>172</v>
      </c>
      <c r="H15" s="29" t="s">
        <v>157</v>
      </c>
      <c r="I15" s="28" t="s">
        <v>323</v>
      </c>
      <c r="J15" s="28">
        <v>22</v>
      </c>
    </row>
    <row r="16" spans="1:10">
      <c r="A16" s="26">
        <v>23</v>
      </c>
      <c r="B16" s="29" t="s">
        <v>59</v>
      </c>
      <c r="C16" s="29" t="s">
        <v>51</v>
      </c>
      <c r="D16" s="29" t="s">
        <v>22</v>
      </c>
      <c r="E16" s="29" t="s">
        <v>21</v>
      </c>
      <c r="F16" s="29"/>
      <c r="G16" s="29" t="s">
        <v>172</v>
      </c>
      <c r="H16" s="29" t="s">
        <v>339</v>
      </c>
      <c r="I16" s="28" t="s">
        <v>259</v>
      </c>
      <c r="J16" s="28">
        <v>23</v>
      </c>
    </row>
    <row r="17" spans="1:10">
      <c r="A17" s="26">
        <v>24</v>
      </c>
      <c r="B17" s="29" t="s">
        <v>180</v>
      </c>
      <c r="C17" s="29" t="s">
        <v>44</v>
      </c>
      <c r="D17" s="29" t="s">
        <v>53</v>
      </c>
      <c r="E17" s="29" t="s">
        <v>54</v>
      </c>
      <c r="F17" s="29" t="s">
        <v>8</v>
      </c>
      <c r="G17" s="29" t="s">
        <v>172</v>
      </c>
      <c r="H17" s="29" t="s">
        <v>339</v>
      </c>
      <c r="I17" s="28" t="s">
        <v>259</v>
      </c>
      <c r="J17" s="28">
        <v>24</v>
      </c>
    </row>
    <row r="18" spans="1:10">
      <c r="A18" s="26">
        <v>28</v>
      </c>
      <c r="B18" s="29" t="s">
        <v>181</v>
      </c>
      <c r="C18" s="29" t="s">
        <v>44</v>
      </c>
      <c r="D18" s="29" t="s">
        <v>53</v>
      </c>
      <c r="E18" s="29" t="s">
        <v>54</v>
      </c>
      <c r="F18" s="29" t="s">
        <v>8</v>
      </c>
      <c r="G18" s="29" t="s">
        <v>172</v>
      </c>
      <c r="H18" s="29" t="s">
        <v>339</v>
      </c>
      <c r="I18" s="28" t="s">
        <v>259</v>
      </c>
      <c r="J18" s="28">
        <v>28</v>
      </c>
    </row>
    <row r="19" spans="1:10" ht="24">
      <c r="A19" s="26">
        <v>33</v>
      </c>
      <c r="B19" s="29" t="s">
        <v>84</v>
      </c>
      <c r="C19" s="29" t="s">
        <v>139</v>
      </c>
      <c r="D19" s="29" t="s">
        <v>217</v>
      </c>
      <c r="E19" s="29" t="s">
        <v>218</v>
      </c>
      <c r="F19" s="29" t="s">
        <v>8</v>
      </c>
      <c r="G19" s="29" t="s">
        <v>76</v>
      </c>
      <c r="H19" s="29" t="s">
        <v>184</v>
      </c>
      <c r="I19" s="28" t="s">
        <v>259</v>
      </c>
      <c r="J19" s="28">
        <v>33</v>
      </c>
    </row>
    <row r="20" spans="1:10">
      <c r="A20" s="26">
        <v>38</v>
      </c>
      <c r="B20" s="29" t="s">
        <v>232</v>
      </c>
      <c r="C20" s="29" t="s">
        <v>231</v>
      </c>
      <c r="D20" s="29"/>
      <c r="E20" s="29"/>
      <c r="F20" s="29"/>
      <c r="G20" s="29" t="s">
        <v>5</v>
      </c>
      <c r="H20" s="29" t="s">
        <v>157</v>
      </c>
      <c r="I20" s="28" t="s">
        <v>323</v>
      </c>
      <c r="J20" s="28">
        <v>38</v>
      </c>
    </row>
    <row r="21" spans="1:10">
      <c r="A21" s="26">
        <v>39</v>
      </c>
      <c r="B21" s="29" t="s">
        <v>276</v>
      </c>
      <c r="C21" s="29" t="s">
        <v>231</v>
      </c>
      <c r="D21" s="29"/>
      <c r="E21" s="29"/>
      <c r="F21" s="29"/>
      <c r="G21" s="29" t="s">
        <v>5</v>
      </c>
      <c r="H21" s="29" t="s">
        <v>157</v>
      </c>
      <c r="I21" s="28" t="s">
        <v>323</v>
      </c>
      <c r="J21" s="28">
        <v>39</v>
      </c>
    </row>
    <row r="22" spans="1:10">
      <c r="A22" s="26">
        <v>40</v>
      </c>
      <c r="B22" s="29" t="s">
        <v>28</v>
      </c>
      <c r="C22" s="29" t="s">
        <v>20</v>
      </c>
      <c r="D22" s="29" t="s">
        <v>53</v>
      </c>
      <c r="E22" s="29" t="s">
        <v>54</v>
      </c>
      <c r="F22" s="29" t="s">
        <v>8</v>
      </c>
      <c r="G22" s="29" t="s">
        <v>5</v>
      </c>
      <c r="H22" s="29" t="s">
        <v>187</v>
      </c>
      <c r="I22" s="28" t="s">
        <v>259</v>
      </c>
      <c r="J22" s="28">
        <v>40</v>
      </c>
    </row>
    <row r="23" spans="1:10">
      <c r="A23" s="26">
        <v>41</v>
      </c>
      <c r="B23" s="29" t="s">
        <v>19</v>
      </c>
      <c r="C23" s="29" t="s">
        <v>20</v>
      </c>
      <c r="D23" s="29" t="s">
        <v>53</v>
      </c>
      <c r="E23" s="29" t="s">
        <v>54</v>
      </c>
      <c r="F23" s="29" t="s">
        <v>8</v>
      </c>
      <c r="G23" s="29" t="s">
        <v>5</v>
      </c>
      <c r="H23" s="29" t="s">
        <v>190</v>
      </c>
      <c r="I23" s="28" t="s">
        <v>259</v>
      </c>
      <c r="J23" s="28">
        <v>41</v>
      </c>
    </row>
    <row r="24" spans="1:10">
      <c r="A24" s="26">
        <v>42</v>
      </c>
      <c r="B24" s="29" t="s">
        <v>23</v>
      </c>
      <c r="C24" s="29" t="s">
        <v>20</v>
      </c>
      <c r="D24" s="29" t="s">
        <v>53</v>
      </c>
      <c r="E24" s="29" t="s">
        <v>54</v>
      </c>
      <c r="F24" s="29" t="s">
        <v>8</v>
      </c>
      <c r="G24" s="29" t="s">
        <v>5</v>
      </c>
      <c r="H24" s="29" t="s">
        <v>190</v>
      </c>
      <c r="I24" s="28" t="s">
        <v>259</v>
      </c>
      <c r="J24" s="28">
        <v>42</v>
      </c>
    </row>
    <row r="25" spans="1:10">
      <c r="A25" s="26">
        <v>43</v>
      </c>
      <c r="B25" s="29" t="s">
        <v>48</v>
      </c>
      <c r="C25" s="29" t="s">
        <v>20</v>
      </c>
      <c r="D25" s="29" t="s">
        <v>53</v>
      </c>
      <c r="E25" s="29" t="s">
        <v>54</v>
      </c>
      <c r="F25" s="29" t="s">
        <v>8</v>
      </c>
      <c r="G25" s="29" t="s">
        <v>5</v>
      </c>
      <c r="H25" s="29" t="s">
        <v>190</v>
      </c>
      <c r="I25" s="28" t="s">
        <v>259</v>
      </c>
      <c r="J25" s="28">
        <v>43</v>
      </c>
    </row>
    <row r="26" spans="1:10">
      <c r="A26" s="26">
        <v>44</v>
      </c>
      <c r="B26" s="29" t="s">
        <v>188</v>
      </c>
      <c r="C26" s="29" t="s">
        <v>20</v>
      </c>
      <c r="D26" s="29" t="s">
        <v>53</v>
      </c>
      <c r="E26" s="29" t="s">
        <v>54</v>
      </c>
      <c r="F26" s="29" t="s">
        <v>8</v>
      </c>
      <c r="G26" s="29" t="s">
        <v>5</v>
      </c>
      <c r="H26" s="29" t="s">
        <v>190</v>
      </c>
      <c r="I26" s="28" t="s">
        <v>259</v>
      </c>
      <c r="J26" s="28">
        <v>44</v>
      </c>
    </row>
    <row r="27" spans="1:10">
      <c r="A27" s="26">
        <v>48</v>
      </c>
      <c r="B27" s="29" t="s">
        <v>101</v>
      </c>
      <c r="C27" s="29" t="s">
        <v>20</v>
      </c>
      <c r="D27" s="29" t="s">
        <v>50</v>
      </c>
      <c r="E27" s="29" t="s">
        <v>49</v>
      </c>
      <c r="F27" s="29" t="s">
        <v>8</v>
      </c>
      <c r="G27" s="29" t="s">
        <v>5</v>
      </c>
      <c r="H27" s="29" t="s">
        <v>190</v>
      </c>
      <c r="I27" s="28" t="s">
        <v>259</v>
      </c>
      <c r="J27" s="28">
        <v>48</v>
      </c>
    </row>
    <row r="28" spans="1:10">
      <c r="A28" s="26">
        <v>50</v>
      </c>
      <c r="B28" s="29" t="s">
        <v>29</v>
      </c>
      <c r="C28" s="29" t="s">
        <v>20</v>
      </c>
      <c r="D28" s="29" t="s">
        <v>31</v>
      </c>
      <c r="E28" s="29" t="s">
        <v>30</v>
      </c>
      <c r="F28" s="29" t="s">
        <v>41</v>
      </c>
      <c r="G28" s="29" t="s">
        <v>5</v>
      </c>
      <c r="H28" s="29" t="s">
        <v>191</v>
      </c>
      <c r="I28" s="28" t="s">
        <v>259</v>
      </c>
      <c r="J28" s="28">
        <v>50</v>
      </c>
    </row>
    <row r="29" spans="1:10">
      <c r="A29" s="26">
        <v>52</v>
      </c>
      <c r="B29" s="29" t="s">
        <v>288</v>
      </c>
      <c r="C29" s="29" t="s">
        <v>20</v>
      </c>
      <c r="D29" s="29"/>
      <c r="E29" s="29"/>
      <c r="F29" s="29" t="s">
        <v>8</v>
      </c>
      <c r="G29" s="29" t="s">
        <v>5</v>
      </c>
      <c r="H29" s="29" t="s">
        <v>189</v>
      </c>
      <c r="I29" s="28" t="s">
        <v>259</v>
      </c>
      <c r="J29" s="28">
        <v>52</v>
      </c>
    </row>
    <row r="30" spans="1:10">
      <c r="A30" s="26">
        <v>53</v>
      </c>
      <c r="B30" s="29" t="s">
        <v>289</v>
      </c>
      <c r="C30" s="29" t="s">
        <v>20</v>
      </c>
      <c r="D30" s="29"/>
      <c r="E30" s="29"/>
      <c r="F30" s="29" t="s">
        <v>8</v>
      </c>
      <c r="G30" s="29" t="s">
        <v>5</v>
      </c>
      <c r="H30" s="29" t="s">
        <v>189</v>
      </c>
      <c r="I30" s="28" t="s">
        <v>259</v>
      </c>
      <c r="J30" s="28">
        <v>53</v>
      </c>
    </row>
    <row r="31" spans="1:10">
      <c r="A31" s="26">
        <v>54</v>
      </c>
      <c r="B31" s="29" t="s">
        <v>290</v>
      </c>
      <c r="C31" s="29" t="s">
        <v>20</v>
      </c>
      <c r="D31" s="29"/>
      <c r="E31" s="29"/>
      <c r="F31" s="29" t="s">
        <v>8</v>
      </c>
      <c r="G31" s="29" t="s">
        <v>5</v>
      </c>
      <c r="H31" s="29" t="s">
        <v>189</v>
      </c>
      <c r="I31" s="28" t="s">
        <v>259</v>
      </c>
      <c r="J31" s="28">
        <v>54</v>
      </c>
    </row>
    <row r="32" spans="1:10">
      <c r="A32" s="26">
        <v>55</v>
      </c>
      <c r="B32" s="29" t="s">
        <v>291</v>
      </c>
      <c r="C32" s="29" t="s">
        <v>20</v>
      </c>
      <c r="D32" s="29"/>
      <c r="E32" s="29"/>
      <c r="F32" s="29" t="s">
        <v>8</v>
      </c>
      <c r="G32" s="29" t="s">
        <v>5</v>
      </c>
      <c r="H32" s="29" t="s">
        <v>189</v>
      </c>
      <c r="I32" s="28" t="s">
        <v>259</v>
      </c>
      <c r="J32" s="28">
        <v>55</v>
      </c>
    </row>
    <row r="33" spans="1:10">
      <c r="A33" s="26">
        <v>59</v>
      </c>
      <c r="B33" s="29" t="s">
        <v>86</v>
      </c>
      <c r="C33" s="29" t="s">
        <v>20</v>
      </c>
      <c r="D33" s="29"/>
      <c r="E33" s="29"/>
      <c r="F33" s="29" t="s">
        <v>8</v>
      </c>
      <c r="G33" s="29" t="s">
        <v>2</v>
      </c>
      <c r="H33" s="29" t="s">
        <v>336</v>
      </c>
      <c r="I33" s="28" t="s">
        <v>259</v>
      </c>
      <c r="J33" s="28">
        <v>59</v>
      </c>
    </row>
    <row r="34" spans="1:10">
      <c r="A34" s="26">
        <v>60</v>
      </c>
      <c r="B34" s="35" t="s">
        <v>390</v>
      </c>
      <c r="C34" s="29" t="s">
        <v>44</v>
      </c>
      <c r="D34" s="29" t="s">
        <v>53</v>
      </c>
      <c r="E34" s="29" t="s">
        <v>54</v>
      </c>
      <c r="F34" s="29" t="s">
        <v>8</v>
      </c>
      <c r="G34" s="29" t="s">
        <v>2</v>
      </c>
      <c r="H34" s="29" t="s">
        <v>192</v>
      </c>
      <c r="I34" s="28" t="s">
        <v>259</v>
      </c>
      <c r="J34" s="28">
        <v>60</v>
      </c>
    </row>
    <row r="35" spans="1:10">
      <c r="A35" s="26">
        <v>61</v>
      </c>
      <c r="B35" s="35" t="s">
        <v>193</v>
      </c>
      <c r="C35" s="29" t="s">
        <v>44</v>
      </c>
      <c r="D35" s="29" t="s">
        <v>53</v>
      </c>
      <c r="E35" s="29" t="s">
        <v>54</v>
      </c>
      <c r="F35" s="29" t="s">
        <v>8</v>
      </c>
      <c r="G35" s="29" t="s">
        <v>2</v>
      </c>
      <c r="H35" s="29" t="s">
        <v>194</v>
      </c>
      <c r="I35" s="28" t="s">
        <v>259</v>
      </c>
      <c r="J35" s="28">
        <v>61</v>
      </c>
    </row>
    <row r="36" spans="1:10">
      <c r="A36" s="26">
        <v>64</v>
      </c>
      <c r="B36" s="29" t="s">
        <v>146</v>
      </c>
      <c r="C36" s="29" t="s">
        <v>44</v>
      </c>
      <c r="D36" s="29"/>
      <c r="E36" s="29"/>
      <c r="F36" s="29" t="s">
        <v>8</v>
      </c>
      <c r="G36" s="29" t="s">
        <v>2</v>
      </c>
      <c r="H36" s="29" t="s">
        <v>192</v>
      </c>
      <c r="I36" s="28" t="s">
        <v>259</v>
      </c>
      <c r="J36" s="28">
        <v>64</v>
      </c>
    </row>
    <row r="37" spans="1:10" ht="24">
      <c r="A37" s="26">
        <v>65</v>
      </c>
      <c r="B37" s="29" t="s">
        <v>383</v>
      </c>
      <c r="C37" s="29" t="s">
        <v>304</v>
      </c>
      <c r="D37" s="29" t="s">
        <v>53</v>
      </c>
      <c r="E37" s="29" t="s">
        <v>54</v>
      </c>
      <c r="F37" s="29" t="s">
        <v>8</v>
      </c>
      <c r="G37" s="29" t="s">
        <v>2</v>
      </c>
      <c r="H37" s="29" t="s">
        <v>192</v>
      </c>
      <c r="I37" s="28" t="s">
        <v>259</v>
      </c>
      <c r="J37" s="28">
        <v>65</v>
      </c>
    </row>
    <row r="38" spans="1:10" ht="36">
      <c r="A38" s="26">
        <v>66</v>
      </c>
      <c r="B38" s="29" t="s">
        <v>71</v>
      </c>
      <c r="C38" s="29" t="s">
        <v>305</v>
      </c>
      <c r="D38" s="29" t="s">
        <v>53</v>
      </c>
      <c r="E38" s="29" t="s">
        <v>54</v>
      </c>
      <c r="F38" s="29" t="s">
        <v>8</v>
      </c>
      <c r="G38" s="29" t="s">
        <v>2</v>
      </c>
      <c r="H38" s="29" t="s">
        <v>192</v>
      </c>
      <c r="I38" s="28" t="s">
        <v>259</v>
      </c>
      <c r="J38" s="28">
        <v>66</v>
      </c>
    </row>
    <row r="39" spans="1:10">
      <c r="A39" s="26">
        <v>67</v>
      </c>
      <c r="B39" s="29" t="s">
        <v>87</v>
      </c>
      <c r="C39" s="29" t="s">
        <v>20</v>
      </c>
      <c r="D39" s="29" t="s">
        <v>53</v>
      </c>
      <c r="E39" s="29" t="s">
        <v>54</v>
      </c>
      <c r="F39" s="29" t="s">
        <v>8</v>
      </c>
      <c r="G39" s="29" t="s">
        <v>2</v>
      </c>
      <c r="H39" s="29" t="s">
        <v>192</v>
      </c>
      <c r="I39" s="28" t="s">
        <v>259</v>
      </c>
      <c r="J39" s="28">
        <v>67</v>
      </c>
    </row>
    <row r="40" spans="1:10">
      <c r="A40" s="26">
        <v>68</v>
      </c>
      <c r="B40" s="29" t="s">
        <v>298</v>
      </c>
      <c r="C40" s="29" t="s">
        <v>20</v>
      </c>
      <c r="D40" s="29"/>
      <c r="E40" s="29"/>
      <c r="F40" s="29" t="s">
        <v>8</v>
      </c>
      <c r="G40" s="29" t="s">
        <v>2</v>
      </c>
      <c r="H40" s="29" t="s">
        <v>192</v>
      </c>
      <c r="I40" s="28" t="s">
        <v>259</v>
      </c>
      <c r="J40" s="28">
        <v>68</v>
      </c>
    </row>
    <row r="41" spans="1:10" ht="24">
      <c r="A41" s="26">
        <v>70</v>
      </c>
      <c r="B41" s="29" t="s">
        <v>14</v>
      </c>
      <c r="C41" s="29" t="s">
        <v>294</v>
      </c>
      <c r="D41" s="29"/>
      <c r="E41" s="29"/>
      <c r="F41" s="29" t="s">
        <v>8</v>
      </c>
      <c r="G41" s="29" t="s">
        <v>2</v>
      </c>
      <c r="H41" s="29" t="s">
        <v>192</v>
      </c>
      <c r="I41" s="28" t="s">
        <v>259</v>
      </c>
      <c r="J41" s="28">
        <v>70</v>
      </c>
    </row>
    <row r="42" spans="1:10" ht="24">
      <c r="A42" s="26">
        <v>71</v>
      </c>
      <c r="B42" s="29" t="s">
        <v>4</v>
      </c>
      <c r="C42" s="29" t="s">
        <v>44</v>
      </c>
      <c r="D42" s="29" t="s">
        <v>384</v>
      </c>
      <c r="E42" s="29" t="s">
        <v>307</v>
      </c>
      <c r="F42" s="29" t="s">
        <v>308</v>
      </c>
      <c r="G42" s="29" t="s">
        <v>2</v>
      </c>
      <c r="H42" s="29" t="s">
        <v>192</v>
      </c>
      <c r="I42" s="28" t="s">
        <v>259</v>
      </c>
      <c r="J42" s="28">
        <v>71</v>
      </c>
    </row>
    <row r="43" spans="1:10">
      <c r="A43" s="26">
        <v>72</v>
      </c>
      <c r="B43" s="29" t="s">
        <v>109</v>
      </c>
      <c r="C43" s="29" t="s">
        <v>73</v>
      </c>
      <c r="D43" s="29"/>
      <c r="E43" s="29"/>
      <c r="F43" s="29" t="s">
        <v>8</v>
      </c>
      <c r="G43" s="29" t="s">
        <v>2</v>
      </c>
      <c r="H43" s="29" t="s">
        <v>157</v>
      </c>
      <c r="I43" s="28" t="s">
        <v>323</v>
      </c>
      <c r="J43" s="28">
        <v>72</v>
      </c>
    </row>
    <row r="44" spans="1:10">
      <c r="A44" s="26">
        <v>74</v>
      </c>
      <c r="B44" s="29" t="s">
        <v>70</v>
      </c>
      <c r="C44" s="29" t="s">
        <v>20</v>
      </c>
      <c r="D44" s="29"/>
      <c r="E44" s="29"/>
      <c r="F44" s="29" t="s">
        <v>8</v>
      </c>
      <c r="G44" s="29" t="s">
        <v>2</v>
      </c>
      <c r="H44" s="29" t="s">
        <v>192</v>
      </c>
      <c r="I44" s="28" t="s">
        <v>259</v>
      </c>
      <c r="J44" s="28">
        <v>74</v>
      </c>
    </row>
    <row r="45" spans="1:10">
      <c r="A45" s="26">
        <v>75</v>
      </c>
      <c r="B45" s="29" t="s">
        <v>379</v>
      </c>
      <c r="C45" s="29" t="s">
        <v>20</v>
      </c>
      <c r="D45" s="29" t="s">
        <v>329</v>
      </c>
      <c r="E45" s="29" t="s">
        <v>330</v>
      </c>
      <c r="F45" s="29" t="s">
        <v>216</v>
      </c>
      <c r="G45" s="29" t="s">
        <v>2</v>
      </c>
      <c r="H45" s="29" t="s">
        <v>192</v>
      </c>
      <c r="I45" s="30" t="s">
        <v>259</v>
      </c>
      <c r="J45" s="30">
        <v>75</v>
      </c>
    </row>
    <row r="46" spans="1:10" s="19" customFormat="1">
      <c r="A46" s="26">
        <v>77</v>
      </c>
      <c r="B46" s="29" t="s">
        <v>380</v>
      </c>
      <c r="C46" s="29" t="s">
        <v>20</v>
      </c>
      <c r="D46" s="29" t="s">
        <v>53</v>
      </c>
      <c r="E46" s="29" t="s">
        <v>54</v>
      </c>
      <c r="F46" s="29" t="s">
        <v>8</v>
      </c>
      <c r="G46" s="29" t="s">
        <v>2</v>
      </c>
      <c r="H46" s="29" t="s">
        <v>196</v>
      </c>
      <c r="I46" s="30" t="s">
        <v>259</v>
      </c>
      <c r="J46" s="30">
        <v>77</v>
      </c>
    </row>
    <row r="47" spans="1:10">
      <c r="A47" s="26">
        <v>81</v>
      </c>
      <c r="B47" s="31" t="s">
        <v>347</v>
      </c>
      <c r="C47" s="29" t="s">
        <v>345</v>
      </c>
      <c r="D47" s="29" t="s">
        <v>53</v>
      </c>
      <c r="E47" s="29" t="s">
        <v>54</v>
      </c>
      <c r="F47" s="29" t="s">
        <v>8</v>
      </c>
      <c r="G47" s="29" t="s">
        <v>2</v>
      </c>
      <c r="H47" s="29" t="s">
        <v>346</v>
      </c>
      <c r="I47" s="28" t="s">
        <v>259</v>
      </c>
      <c r="J47" s="28"/>
    </row>
    <row r="48" spans="1:10" ht="24">
      <c r="A48" s="26">
        <v>82</v>
      </c>
      <c r="B48" s="29" t="s">
        <v>389</v>
      </c>
      <c r="C48" s="29" t="s">
        <v>20</v>
      </c>
      <c r="D48" s="29" t="s">
        <v>344</v>
      </c>
      <c r="E48" s="29"/>
      <c r="F48" s="29" t="s">
        <v>8</v>
      </c>
      <c r="G48" s="29" t="s">
        <v>2</v>
      </c>
      <c r="H48" s="29" t="s">
        <v>194</v>
      </c>
      <c r="I48" s="28" t="s">
        <v>259</v>
      </c>
      <c r="J48" s="28">
        <v>82</v>
      </c>
    </row>
    <row r="49" spans="1:10">
      <c r="A49" s="26">
        <v>84</v>
      </c>
      <c r="B49" s="31" t="s">
        <v>348</v>
      </c>
      <c r="C49" s="29" t="s">
        <v>20</v>
      </c>
      <c r="D49" s="29" t="s">
        <v>53</v>
      </c>
      <c r="E49" s="29" t="s">
        <v>54</v>
      </c>
      <c r="F49" s="29" t="s">
        <v>8</v>
      </c>
      <c r="G49" s="29" t="s">
        <v>2</v>
      </c>
      <c r="H49" s="29" t="s">
        <v>346</v>
      </c>
      <c r="I49" s="28" t="s">
        <v>259</v>
      </c>
      <c r="J49" s="28"/>
    </row>
    <row r="50" spans="1:10">
      <c r="A50" s="26">
        <v>85</v>
      </c>
      <c r="B50" s="31" t="s">
        <v>349</v>
      </c>
      <c r="C50" s="29" t="s">
        <v>20</v>
      </c>
      <c r="D50" s="29" t="s">
        <v>53</v>
      </c>
      <c r="E50" s="29"/>
      <c r="F50" s="29" t="s">
        <v>8</v>
      </c>
      <c r="G50" s="29" t="s">
        <v>2</v>
      </c>
      <c r="H50" s="29" t="s">
        <v>346</v>
      </c>
      <c r="I50" s="28" t="s">
        <v>259</v>
      </c>
      <c r="J50" s="28"/>
    </row>
    <row r="51" spans="1:10">
      <c r="A51" s="26">
        <v>86</v>
      </c>
      <c r="B51" s="31" t="s">
        <v>350</v>
      </c>
      <c r="C51" s="29" t="s">
        <v>345</v>
      </c>
      <c r="D51" s="29" t="s">
        <v>53</v>
      </c>
      <c r="E51" s="29" t="s">
        <v>54</v>
      </c>
      <c r="F51" s="29" t="s">
        <v>8</v>
      </c>
      <c r="G51" s="29" t="s">
        <v>2</v>
      </c>
      <c r="H51" s="29" t="s">
        <v>346</v>
      </c>
      <c r="I51" s="28" t="s">
        <v>259</v>
      </c>
      <c r="J51" s="28"/>
    </row>
    <row r="52" spans="1:10" ht="24">
      <c r="A52" s="26">
        <v>93</v>
      </c>
      <c r="B52" s="29" t="s">
        <v>355</v>
      </c>
      <c r="C52" s="29" t="s">
        <v>20</v>
      </c>
      <c r="D52" s="29" t="s">
        <v>351</v>
      </c>
      <c r="E52" s="29" t="s">
        <v>352</v>
      </c>
      <c r="F52" s="29" t="s">
        <v>8</v>
      </c>
      <c r="G52" s="29" t="s">
        <v>2</v>
      </c>
      <c r="H52" s="29" t="s">
        <v>197</v>
      </c>
      <c r="I52" s="28" t="s">
        <v>259</v>
      </c>
      <c r="J52" s="28">
        <v>93</v>
      </c>
    </row>
    <row r="53" spans="1:10" ht="24">
      <c r="A53" s="26">
        <v>93.1</v>
      </c>
      <c r="B53" s="35" t="s">
        <v>356</v>
      </c>
      <c r="C53" s="29" t="s">
        <v>20</v>
      </c>
      <c r="D53" s="29" t="s">
        <v>351</v>
      </c>
      <c r="E53" s="29" t="s">
        <v>352</v>
      </c>
      <c r="F53" s="29" t="s">
        <v>8</v>
      </c>
      <c r="G53" s="29" t="s">
        <v>2</v>
      </c>
      <c r="H53" s="29" t="s">
        <v>197</v>
      </c>
      <c r="I53" s="28" t="s">
        <v>259</v>
      </c>
      <c r="J53" s="28">
        <v>93.1</v>
      </c>
    </row>
    <row r="54" spans="1:10">
      <c r="A54" s="26">
        <v>94</v>
      </c>
      <c r="B54" s="29" t="s">
        <v>122</v>
      </c>
      <c r="C54" s="29" t="s">
        <v>20</v>
      </c>
      <c r="D54" s="29" t="s">
        <v>53</v>
      </c>
      <c r="E54" s="29" t="s">
        <v>54</v>
      </c>
      <c r="F54" s="29" t="s">
        <v>8</v>
      </c>
      <c r="G54" s="29" t="s">
        <v>2</v>
      </c>
      <c r="H54" s="29" t="s">
        <v>197</v>
      </c>
      <c r="I54" s="28" t="s">
        <v>259</v>
      </c>
      <c r="J54" s="28">
        <v>94</v>
      </c>
    </row>
    <row r="55" spans="1:10" ht="24">
      <c r="A55" s="26">
        <v>94.1</v>
      </c>
      <c r="B55" s="35" t="s">
        <v>354</v>
      </c>
      <c r="C55" s="29" t="s">
        <v>20</v>
      </c>
      <c r="D55" s="29" t="s">
        <v>352</v>
      </c>
      <c r="E55" s="29" t="s">
        <v>351</v>
      </c>
      <c r="F55" s="29" t="s">
        <v>8</v>
      </c>
      <c r="G55" s="29" t="s">
        <v>2</v>
      </c>
      <c r="H55" s="29" t="s">
        <v>197</v>
      </c>
      <c r="I55" s="28" t="s">
        <v>259</v>
      </c>
      <c r="J55" s="28"/>
    </row>
    <row r="56" spans="1:10" ht="24">
      <c r="A56" s="26">
        <v>94.2</v>
      </c>
      <c r="B56" s="35" t="s">
        <v>392</v>
      </c>
      <c r="C56" s="29" t="s">
        <v>20</v>
      </c>
      <c r="D56" s="29" t="s">
        <v>352</v>
      </c>
      <c r="E56" s="29" t="s">
        <v>351</v>
      </c>
      <c r="F56" s="29" t="s">
        <v>8</v>
      </c>
      <c r="G56" s="29" t="s">
        <v>2</v>
      </c>
      <c r="H56" s="29" t="s">
        <v>197</v>
      </c>
      <c r="I56" s="28" t="s">
        <v>259</v>
      </c>
      <c r="J56" s="28"/>
    </row>
    <row r="57" spans="1:10">
      <c r="A57" s="26">
        <v>95</v>
      </c>
      <c r="B57" s="29" t="s">
        <v>96</v>
      </c>
      <c r="C57" s="29" t="s">
        <v>44</v>
      </c>
      <c r="D57" s="29"/>
      <c r="E57" s="29"/>
      <c r="F57" s="29" t="s">
        <v>22</v>
      </c>
      <c r="G57" s="29" t="s">
        <v>2</v>
      </c>
      <c r="H57" s="29" t="s">
        <v>194</v>
      </c>
      <c r="I57" s="28" t="s">
        <v>259</v>
      </c>
      <c r="J57" s="28">
        <v>95</v>
      </c>
    </row>
    <row r="58" spans="1:10">
      <c r="A58" s="26">
        <v>96</v>
      </c>
      <c r="B58" s="29" t="s">
        <v>97</v>
      </c>
      <c r="C58" s="29" t="s">
        <v>44</v>
      </c>
      <c r="D58" s="29"/>
      <c r="E58" s="29"/>
      <c r="F58" s="29" t="s">
        <v>22</v>
      </c>
      <c r="G58" s="29" t="s">
        <v>2</v>
      </c>
      <c r="H58" s="29" t="s">
        <v>194</v>
      </c>
      <c r="I58" s="28" t="s">
        <v>259</v>
      </c>
      <c r="J58" s="28">
        <v>96</v>
      </c>
    </row>
    <row r="59" spans="1:10" ht="24">
      <c r="A59" s="26">
        <v>99</v>
      </c>
      <c r="B59" s="29" t="s">
        <v>37</v>
      </c>
      <c r="C59" s="29" t="s">
        <v>20</v>
      </c>
      <c r="D59" s="29" t="s">
        <v>34</v>
      </c>
      <c r="E59" s="29" t="s">
        <v>33</v>
      </c>
      <c r="F59" s="29"/>
      <c r="G59" s="29" t="s">
        <v>2</v>
      </c>
      <c r="H59" s="29" t="s">
        <v>341</v>
      </c>
      <c r="I59" s="28" t="s">
        <v>259</v>
      </c>
      <c r="J59" s="28">
        <v>99</v>
      </c>
    </row>
    <row r="60" spans="1:10">
      <c r="A60" s="26">
        <v>102</v>
      </c>
      <c r="B60" s="29" t="s">
        <v>200</v>
      </c>
      <c r="C60" s="29" t="s">
        <v>20</v>
      </c>
      <c r="D60" s="29" t="s">
        <v>201</v>
      </c>
      <c r="E60" s="29" t="s">
        <v>204</v>
      </c>
      <c r="F60" s="29" t="s">
        <v>205</v>
      </c>
      <c r="G60" s="29" t="s">
        <v>156</v>
      </c>
      <c r="H60" s="29" t="s">
        <v>199</v>
      </c>
      <c r="I60" s="28" t="s">
        <v>259</v>
      </c>
      <c r="J60" s="28">
        <v>102</v>
      </c>
    </row>
    <row r="61" spans="1:10">
      <c r="A61" s="26">
        <v>103</v>
      </c>
      <c r="B61" s="29" t="s">
        <v>152</v>
      </c>
      <c r="C61" s="29" t="s">
        <v>20</v>
      </c>
      <c r="D61" s="29" t="s">
        <v>53</v>
      </c>
      <c r="E61" s="29" t="s">
        <v>54</v>
      </c>
      <c r="F61" s="29" t="s">
        <v>8</v>
      </c>
      <c r="G61" s="29" t="s">
        <v>156</v>
      </c>
      <c r="H61" s="29" t="s">
        <v>199</v>
      </c>
      <c r="I61" s="28" t="s">
        <v>259</v>
      </c>
      <c r="J61" s="28">
        <v>103</v>
      </c>
    </row>
    <row r="62" spans="1:10">
      <c r="A62" s="26">
        <v>104</v>
      </c>
      <c r="B62" s="29" t="s">
        <v>134</v>
      </c>
      <c r="C62" s="29" t="s">
        <v>25</v>
      </c>
      <c r="D62" s="29"/>
      <c r="E62" s="29"/>
      <c r="F62" s="29" t="s">
        <v>8</v>
      </c>
      <c r="G62" s="29" t="s">
        <v>156</v>
      </c>
      <c r="H62" s="29" t="s">
        <v>199</v>
      </c>
      <c r="I62" s="28" t="s">
        <v>259</v>
      </c>
      <c r="J62" s="28">
        <v>104</v>
      </c>
    </row>
    <row r="63" spans="1:10">
      <c r="A63" s="26">
        <v>106</v>
      </c>
      <c r="B63" s="29" t="s">
        <v>203</v>
      </c>
      <c r="C63" s="29" t="s">
        <v>20</v>
      </c>
      <c r="D63" s="29" t="s">
        <v>201</v>
      </c>
      <c r="E63" s="29" t="s">
        <v>204</v>
      </c>
      <c r="F63" s="29" t="s">
        <v>205</v>
      </c>
      <c r="G63" s="29" t="s">
        <v>156</v>
      </c>
      <c r="H63" s="29" t="s">
        <v>199</v>
      </c>
      <c r="I63" s="28" t="s">
        <v>259</v>
      </c>
      <c r="J63" s="28">
        <v>106</v>
      </c>
    </row>
    <row r="64" spans="1:10">
      <c r="A64" s="26">
        <v>107</v>
      </c>
      <c r="B64" s="29" t="s">
        <v>43</v>
      </c>
      <c r="C64" s="29" t="s">
        <v>20</v>
      </c>
      <c r="D64" s="29" t="s">
        <v>31</v>
      </c>
      <c r="E64" s="29" t="s">
        <v>30</v>
      </c>
      <c r="F64" s="29" t="s">
        <v>41</v>
      </c>
      <c r="G64" s="29" t="s">
        <v>156</v>
      </c>
      <c r="H64" s="29" t="s">
        <v>199</v>
      </c>
      <c r="I64" s="28" t="s">
        <v>259</v>
      </c>
      <c r="J64" s="28">
        <v>107</v>
      </c>
    </row>
    <row r="65" spans="1:10">
      <c r="A65" s="26">
        <v>108</v>
      </c>
      <c r="B65" s="29" t="s">
        <v>206</v>
      </c>
      <c r="C65" s="29" t="s">
        <v>20</v>
      </c>
      <c r="D65" s="29" t="s">
        <v>201</v>
      </c>
      <c r="E65" s="29" t="s">
        <v>204</v>
      </c>
      <c r="F65" s="29" t="s">
        <v>205</v>
      </c>
      <c r="G65" s="29" t="s">
        <v>156</v>
      </c>
      <c r="H65" s="29" t="s">
        <v>199</v>
      </c>
      <c r="I65" s="28" t="s">
        <v>259</v>
      </c>
      <c r="J65" s="28">
        <v>108</v>
      </c>
    </row>
    <row r="66" spans="1:10">
      <c r="A66" s="26">
        <v>110</v>
      </c>
      <c r="B66" s="29" t="s">
        <v>75</v>
      </c>
      <c r="C66" s="29" t="s">
        <v>20</v>
      </c>
      <c r="D66" s="29"/>
      <c r="E66" s="29"/>
      <c r="F66" s="29" t="s">
        <v>8</v>
      </c>
      <c r="G66" s="29" t="s">
        <v>156</v>
      </c>
      <c r="H66" s="29" t="s">
        <v>207</v>
      </c>
      <c r="I66" s="28" t="s">
        <v>259</v>
      </c>
      <c r="J66" s="28">
        <v>110</v>
      </c>
    </row>
    <row r="67" spans="1:10">
      <c r="A67" s="26">
        <v>111</v>
      </c>
      <c r="B67" s="29" t="s">
        <v>65</v>
      </c>
      <c r="C67" s="29" t="s">
        <v>20</v>
      </c>
      <c r="D67" s="29" t="s">
        <v>201</v>
      </c>
      <c r="E67" s="29" t="s">
        <v>204</v>
      </c>
      <c r="F67" s="29" t="s">
        <v>205</v>
      </c>
      <c r="G67" s="29" t="s">
        <v>156</v>
      </c>
      <c r="H67" s="29" t="s">
        <v>207</v>
      </c>
      <c r="I67" s="28" t="s">
        <v>259</v>
      </c>
      <c r="J67" s="28">
        <v>111</v>
      </c>
    </row>
    <row r="68" spans="1:10">
      <c r="A68" s="26">
        <v>112</v>
      </c>
      <c r="B68" s="29" t="s">
        <v>67</v>
      </c>
      <c r="C68" s="29" t="s">
        <v>20</v>
      </c>
      <c r="D68" s="29" t="s">
        <v>201</v>
      </c>
      <c r="E68" s="29" t="s">
        <v>204</v>
      </c>
      <c r="F68" s="29" t="s">
        <v>205</v>
      </c>
      <c r="G68" s="29" t="s">
        <v>156</v>
      </c>
      <c r="H68" s="29" t="s">
        <v>207</v>
      </c>
      <c r="I68" s="28" t="s">
        <v>259</v>
      </c>
      <c r="J68" s="28">
        <v>112</v>
      </c>
    </row>
    <row r="69" spans="1:10">
      <c r="A69" s="26">
        <v>113</v>
      </c>
      <c r="B69" s="29" t="s">
        <v>66</v>
      </c>
      <c r="C69" s="29" t="s">
        <v>20</v>
      </c>
      <c r="D69" s="29" t="s">
        <v>201</v>
      </c>
      <c r="E69" s="29" t="s">
        <v>204</v>
      </c>
      <c r="F69" s="29" t="s">
        <v>205</v>
      </c>
      <c r="G69" s="29" t="s">
        <v>156</v>
      </c>
      <c r="H69" s="29" t="s">
        <v>207</v>
      </c>
      <c r="I69" s="28" t="s">
        <v>259</v>
      </c>
      <c r="J69" s="28">
        <v>113</v>
      </c>
    </row>
    <row r="70" spans="1:10">
      <c r="A70" s="26">
        <v>114</v>
      </c>
      <c r="B70" s="29" t="s">
        <v>357</v>
      </c>
      <c r="C70" s="29" t="s">
        <v>20</v>
      </c>
      <c r="D70" s="29" t="s">
        <v>201</v>
      </c>
      <c r="E70" s="29" t="s">
        <v>204</v>
      </c>
      <c r="F70" s="29" t="s">
        <v>205</v>
      </c>
      <c r="G70" s="29" t="s">
        <v>156</v>
      </c>
      <c r="H70" s="29" t="s">
        <v>199</v>
      </c>
      <c r="I70" s="28" t="s">
        <v>259</v>
      </c>
      <c r="J70" s="28">
        <v>114</v>
      </c>
    </row>
    <row r="71" spans="1:10">
      <c r="A71" s="26">
        <v>115</v>
      </c>
      <c r="B71" s="29" t="s">
        <v>395</v>
      </c>
      <c r="C71" s="29" t="s">
        <v>63</v>
      </c>
      <c r="D71" s="29" t="s">
        <v>53</v>
      </c>
      <c r="E71" s="29" t="s">
        <v>54</v>
      </c>
      <c r="F71" s="29"/>
      <c r="G71" s="29" t="s">
        <v>156</v>
      </c>
      <c r="H71" s="29" t="s">
        <v>157</v>
      </c>
      <c r="I71" s="28" t="s">
        <v>323</v>
      </c>
      <c r="J71" s="28">
        <v>115</v>
      </c>
    </row>
    <row r="72" spans="1:10">
      <c r="A72" s="26">
        <v>118</v>
      </c>
      <c r="B72" s="29" t="s">
        <v>362</v>
      </c>
      <c r="C72" s="29" t="s">
        <v>20</v>
      </c>
      <c r="D72" s="29"/>
      <c r="E72" s="29"/>
      <c r="F72" s="29" t="s">
        <v>8</v>
      </c>
      <c r="G72" s="29" t="s">
        <v>156</v>
      </c>
      <c r="H72" s="29" t="s">
        <v>207</v>
      </c>
      <c r="I72" s="28" t="s">
        <v>259</v>
      </c>
      <c r="J72" s="28">
        <v>118</v>
      </c>
    </row>
    <row r="73" spans="1:10">
      <c r="A73" s="26">
        <v>121</v>
      </c>
      <c r="B73" s="29" t="s">
        <v>221</v>
      </c>
      <c r="C73" s="29" t="s">
        <v>153</v>
      </c>
      <c r="D73" s="29" t="s">
        <v>53</v>
      </c>
      <c r="E73" s="29" t="s">
        <v>54</v>
      </c>
      <c r="F73" s="29" t="s">
        <v>8</v>
      </c>
      <c r="G73" s="29" t="s">
        <v>156</v>
      </c>
      <c r="H73" s="29" t="s">
        <v>331</v>
      </c>
      <c r="I73" s="28" t="s">
        <v>259</v>
      </c>
      <c r="J73" s="28">
        <v>121</v>
      </c>
    </row>
    <row r="74" spans="1:10">
      <c r="A74" s="26">
        <v>122</v>
      </c>
      <c r="B74" s="29" t="s">
        <v>222</v>
      </c>
      <c r="C74" s="29" t="s">
        <v>153</v>
      </c>
      <c r="D74" s="29" t="s">
        <v>53</v>
      </c>
      <c r="E74" s="29" t="s">
        <v>54</v>
      </c>
      <c r="F74" s="29" t="s">
        <v>8</v>
      </c>
      <c r="G74" s="29" t="s">
        <v>156</v>
      </c>
      <c r="H74" s="29" t="s">
        <v>199</v>
      </c>
      <c r="I74" s="28" t="s">
        <v>259</v>
      </c>
      <c r="J74" s="28">
        <v>122</v>
      </c>
    </row>
    <row r="75" spans="1:10">
      <c r="A75" s="26">
        <v>123</v>
      </c>
      <c r="B75" s="29" t="s">
        <v>372</v>
      </c>
      <c r="C75" s="29" t="s">
        <v>220</v>
      </c>
      <c r="D75" s="29"/>
      <c r="E75" s="29"/>
      <c r="F75" s="29" t="s">
        <v>8</v>
      </c>
      <c r="G75" s="29" t="s">
        <v>156</v>
      </c>
      <c r="H75" s="29" t="s">
        <v>157</v>
      </c>
      <c r="I75" s="28" t="s">
        <v>323</v>
      </c>
      <c r="J75" s="28">
        <v>123</v>
      </c>
    </row>
    <row r="76" spans="1:10">
      <c r="A76" s="26">
        <v>124</v>
      </c>
      <c r="B76" s="29" t="s">
        <v>363</v>
      </c>
      <c r="C76" s="29" t="s">
        <v>20</v>
      </c>
      <c r="D76" s="29"/>
      <c r="E76" s="29"/>
      <c r="F76" s="29" t="s">
        <v>8</v>
      </c>
      <c r="G76" s="29" t="s">
        <v>155</v>
      </c>
      <c r="H76" s="29" t="s">
        <v>224</v>
      </c>
      <c r="I76" s="28" t="s">
        <v>259</v>
      </c>
      <c r="J76" s="28">
        <v>124</v>
      </c>
    </row>
    <row r="77" spans="1:10">
      <c r="A77" s="26">
        <v>125</v>
      </c>
      <c r="B77" s="29" t="s">
        <v>112</v>
      </c>
      <c r="C77" s="29" t="s">
        <v>72</v>
      </c>
      <c r="D77" s="29" t="s">
        <v>53</v>
      </c>
      <c r="E77" s="29" t="s">
        <v>54</v>
      </c>
      <c r="F77" s="29" t="s">
        <v>8</v>
      </c>
      <c r="G77" s="29" t="s">
        <v>155</v>
      </c>
      <c r="H77" s="29" t="s">
        <v>157</v>
      </c>
      <c r="I77" s="28" t="s">
        <v>323</v>
      </c>
      <c r="J77" s="28">
        <v>125</v>
      </c>
    </row>
    <row r="78" spans="1:10">
      <c r="A78" s="26">
        <v>126</v>
      </c>
      <c r="B78" s="29" t="s">
        <v>111</v>
      </c>
      <c r="C78" s="29" t="s">
        <v>72</v>
      </c>
      <c r="D78" s="29" t="s">
        <v>53</v>
      </c>
      <c r="E78" s="29" t="s">
        <v>54</v>
      </c>
      <c r="F78" s="29" t="s">
        <v>8</v>
      </c>
      <c r="G78" s="29" t="s">
        <v>155</v>
      </c>
      <c r="H78" s="29" t="s">
        <v>157</v>
      </c>
      <c r="I78" s="28" t="s">
        <v>323</v>
      </c>
      <c r="J78" s="28">
        <v>126</v>
      </c>
    </row>
    <row r="79" spans="1:10">
      <c r="A79" s="26">
        <v>127</v>
      </c>
      <c r="B79" s="29" t="s">
        <v>113</v>
      </c>
      <c r="C79" s="29" t="s">
        <v>44</v>
      </c>
      <c r="D79" s="29" t="s">
        <v>53</v>
      </c>
      <c r="E79" s="29" t="s">
        <v>54</v>
      </c>
      <c r="F79" s="29" t="s">
        <v>8</v>
      </c>
      <c r="G79" s="29" t="s">
        <v>155</v>
      </c>
      <c r="H79" s="29" t="s">
        <v>224</v>
      </c>
      <c r="I79" s="28" t="s">
        <v>259</v>
      </c>
      <c r="J79" s="28">
        <v>127</v>
      </c>
    </row>
    <row r="80" spans="1:10">
      <c r="A80" s="26">
        <v>128</v>
      </c>
      <c r="B80" s="29" t="s">
        <v>226</v>
      </c>
      <c r="C80" s="29" t="s">
        <v>44</v>
      </c>
      <c r="D80" s="29" t="s">
        <v>53</v>
      </c>
      <c r="E80" s="29" t="s">
        <v>54</v>
      </c>
      <c r="F80" s="29" t="s">
        <v>8</v>
      </c>
      <c r="G80" s="29" t="s">
        <v>155</v>
      </c>
      <c r="H80" s="29" t="s">
        <v>225</v>
      </c>
      <c r="I80" s="28" t="s">
        <v>259</v>
      </c>
      <c r="J80" s="28">
        <v>128</v>
      </c>
    </row>
    <row r="81" spans="1:10">
      <c r="A81" s="26">
        <v>129</v>
      </c>
      <c r="B81" s="29" t="s">
        <v>15</v>
      </c>
      <c r="C81" s="29" t="s">
        <v>20</v>
      </c>
      <c r="D81" s="29"/>
      <c r="E81" s="29"/>
      <c r="F81" s="29" t="s">
        <v>8</v>
      </c>
      <c r="G81" s="29" t="s">
        <v>155</v>
      </c>
      <c r="H81" s="29" t="s">
        <v>224</v>
      </c>
      <c r="I81" s="28" t="s">
        <v>259</v>
      </c>
      <c r="J81" s="28">
        <v>129</v>
      </c>
    </row>
    <row r="82" spans="1:10">
      <c r="A82" s="26">
        <v>130</v>
      </c>
      <c r="B82" s="29" t="s">
        <v>16</v>
      </c>
      <c r="C82" s="29" t="s">
        <v>20</v>
      </c>
      <c r="D82" s="29"/>
      <c r="E82" s="29"/>
      <c r="F82" s="29" t="s">
        <v>8</v>
      </c>
      <c r="G82" s="29" t="s">
        <v>155</v>
      </c>
      <c r="H82" s="29" t="s">
        <v>224</v>
      </c>
      <c r="I82" s="28" t="s">
        <v>259</v>
      </c>
      <c r="J82" s="28">
        <v>130</v>
      </c>
    </row>
    <row r="83" spans="1:10">
      <c r="A83" s="26">
        <v>131</v>
      </c>
      <c r="B83" s="29" t="s">
        <v>227</v>
      </c>
      <c r="C83" s="29" t="s">
        <v>20</v>
      </c>
      <c r="D83" s="29" t="s">
        <v>53</v>
      </c>
      <c r="E83" s="29" t="s">
        <v>54</v>
      </c>
      <c r="F83" s="29" t="s">
        <v>8</v>
      </c>
      <c r="G83" s="29" t="s">
        <v>155</v>
      </c>
      <c r="H83" s="29" t="s">
        <v>228</v>
      </c>
      <c r="I83" s="28" t="s">
        <v>259</v>
      </c>
      <c r="J83" s="28">
        <v>131</v>
      </c>
    </row>
    <row r="84" spans="1:10" ht="24">
      <c r="A84" s="26">
        <v>132</v>
      </c>
      <c r="B84" s="29" t="s">
        <v>358</v>
      </c>
      <c r="C84" s="29" t="s">
        <v>73</v>
      </c>
      <c r="D84" s="29"/>
      <c r="E84" s="29"/>
      <c r="F84" s="29" t="s">
        <v>364</v>
      </c>
      <c r="G84" s="29" t="s">
        <v>157</v>
      </c>
      <c r="H84" s="29" t="s">
        <v>229</v>
      </c>
      <c r="I84" s="28" t="s">
        <v>323</v>
      </c>
      <c r="J84" s="28">
        <v>132</v>
      </c>
    </row>
    <row r="85" spans="1:10">
      <c r="A85" s="26">
        <v>133</v>
      </c>
      <c r="B85" s="29" t="s">
        <v>396</v>
      </c>
      <c r="C85" s="29" t="s">
        <v>73</v>
      </c>
      <c r="D85" s="29"/>
      <c r="E85" s="29"/>
      <c r="F85" s="29" t="s">
        <v>359</v>
      </c>
      <c r="G85" s="29" t="s">
        <v>157</v>
      </c>
      <c r="H85" s="29" t="s">
        <v>229</v>
      </c>
      <c r="I85" s="28" t="s">
        <v>323</v>
      </c>
      <c r="J85" s="28">
        <v>133</v>
      </c>
    </row>
    <row r="86" spans="1:10">
      <c r="A86" s="26">
        <v>135</v>
      </c>
      <c r="B86" s="29" t="s">
        <v>387</v>
      </c>
      <c r="C86" s="29" t="s">
        <v>73</v>
      </c>
      <c r="D86" s="29"/>
      <c r="E86" s="29"/>
      <c r="F86" s="29" t="s">
        <v>72</v>
      </c>
      <c r="G86" s="29" t="s">
        <v>157</v>
      </c>
      <c r="H86" s="29" t="s">
        <v>157</v>
      </c>
      <c r="I86" s="28" t="s">
        <v>323</v>
      </c>
      <c r="J86" s="28">
        <v>135</v>
      </c>
    </row>
    <row r="87" spans="1:10" ht="24">
      <c r="A87" s="26">
        <v>136</v>
      </c>
      <c r="B87" s="29" t="s">
        <v>255</v>
      </c>
      <c r="C87" s="29" t="s">
        <v>73</v>
      </c>
      <c r="D87" s="29"/>
      <c r="E87" s="29"/>
      <c r="F87" s="29" t="s">
        <v>72</v>
      </c>
      <c r="G87" s="29" t="s">
        <v>157</v>
      </c>
      <c r="H87" s="29" t="s">
        <v>157</v>
      </c>
      <c r="I87" s="28" t="s">
        <v>323</v>
      </c>
      <c r="J87" s="28">
        <v>136</v>
      </c>
    </row>
    <row r="88" spans="1:10">
      <c r="A88" s="26">
        <v>137</v>
      </c>
      <c r="B88" s="29" t="s">
        <v>393</v>
      </c>
      <c r="C88" s="29" t="s">
        <v>73</v>
      </c>
      <c r="D88" s="29"/>
      <c r="E88" s="29"/>
      <c r="F88" s="29" t="s">
        <v>72</v>
      </c>
      <c r="G88" s="29" t="s">
        <v>157</v>
      </c>
      <c r="H88" s="29" t="s">
        <v>157</v>
      </c>
      <c r="I88" s="28" t="s">
        <v>323</v>
      </c>
      <c r="J88" s="28">
        <v>137</v>
      </c>
    </row>
    <row r="89" spans="1:10">
      <c r="A89" s="32">
        <v>137.1</v>
      </c>
      <c r="B89" s="35" t="s">
        <v>367</v>
      </c>
      <c r="C89" s="29" t="s">
        <v>73</v>
      </c>
      <c r="D89" s="29"/>
      <c r="E89" s="29"/>
      <c r="F89" s="29" t="s">
        <v>72</v>
      </c>
      <c r="G89" s="29" t="s">
        <v>157</v>
      </c>
      <c r="H89" s="29" t="s">
        <v>157</v>
      </c>
      <c r="I89" s="28" t="s">
        <v>259</v>
      </c>
      <c r="J89" s="33">
        <v>137.1</v>
      </c>
    </row>
    <row r="90" spans="1:10">
      <c r="A90" s="32">
        <v>137.19999999999999</v>
      </c>
      <c r="B90" s="35" t="s">
        <v>368</v>
      </c>
      <c r="C90" s="29" t="s">
        <v>73</v>
      </c>
      <c r="D90" s="29"/>
      <c r="E90" s="29"/>
      <c r="F90" s="29" t="s">
        <v>72</v>
      </c>
      <c r="G90" s="29" t="s">
        <v>157</v>
      </c>
      <c r="H90" s="29" t="s">
        <v>157</v>
      </c>
      <c r="I90" s="28" t="s">
        <v>259</v>
      </c>
      <c r="J90" s="33">
        <v>137.19999999999999</v>
      </c>
    </row>
    <row r="91" spans="1:10">
      <c r="A91" s="26">
        <v>138</v>
      </c>
      <c r="B91" s="29" t="s">
        <v>360</v>
      </c>
      <c r="C91" s="29" t="s">
        <v>44</v>
      </c>
      <c r="D91" s="29" t="s">
        <v>21</v>
      </c>
      <c r="E91" s="29" t="s">
        <v>22</v>
      </c>
      <c r="F91" s="29" t="s">
        <v>8</v>
      </c>
      <c r="G91" s="29" t="s">
        <v>234</v>
      </c>
      <c r="H91" s="29" t="s">
        <v>261</v>
      </c>
      <c r="I91" s="28" t="s">
        <v>259</v>
      </c>
      <c r="J91" s="28">
        <v>138</v>
      </c>
    </row>
    <row r="92" spans="1:10" ht="24">
      <c r="A92" s="26">
        <v>139</v>
      </c>
      <c r="B92" s="29" t="s">
        <v>361</v>
      </c>
      <c r="C92" s="29" t="s">
        <v>8</v>
      </c>
      <c r="D92" s="29" t="s">
        <v>53</v>
      </c>
      <c r="E92" s="29" t="s">
        <v>54</v>
      </c>
      <c r="F92" s="29" t="s">
        <v>8</v>
      </c>
      <c r="G92" s="29" t="s">
        <v>234</v>
      </c>
      <c r="H92" s="29" t="s">
        <v>261</v>
      </c>
      <c r="I92" s="28" t="s">
        <v>259</v>
      </c>
      <c r="J92" s="28">
        <v>139</v>
      </c>
    </row>
    <row r="93" spans="1:10">
      <c r="A93" s="26">
        <v>141</v>
      </c>
      <c r="B93" s="29" t="s">
        <v>381</v>
      </c>
      <c r="C93" s="29" t="s">
        <v>8</v>
      </c>
      <c r="D93" s="29" t="s">
        <v>53</v>
      </c>
      <c r="E93" s="29" t="s">
        <v>54</v>
      </c>
      <c r="F93" s="29" t="s">
        <v>8</v>
      </c>
      <c r="G93" s="29" t="s">
        <v>234</v>
      </c>
      <c r="H93" s="29" t="s">
        <v>264</v>
      </c>
      <c r="I93" s="28" t="s">
        <v>259</v>
      </c>
      <c r="J93" s="28">
        <v>141</v>
      </c>
    </row>
    <row r="94" spans="1:10">
      <c r="A94" s="26">
        <v>142</v>
      </c>
      <c r="B94" s="29" t="s">
        <v>373</v>
      </c>
      <c r="C94" s="29" t="s">
        <v>8</v>
      </c>
      <c r="D94" s="29" t="s">
        <v>53</v>
      </c>
      <c r="E94" s="29" t="s">
        <v>54</v>
      </c>
      <c r="F94" s="29" t="s">
        <v>8</v>
      </c>
      <c r="G94" s="29" t="s">
        <v>234</v>
      </c>
      <c r="H94" s="29" t="s">
        <v>264</v>
      </c>
      <c r="I94" s="28" t="s">
        <v>259</v>
      </c>
      <c r="J94" s="28">
        <v>142</v>
      </c>
    </row>
    <row r="95" spans="1:10">
      <c r="A95" s="26">
        <v>143</v>
      </c>
      <c r="B95" s="29" t="s">
        <v>374</v>
      </c>
      <c r="C95" s="29" t="s">
        <v>8</v>
      </c>
      <c r="D95" s="29" t="s">
        <v>53</v>
      </c>
      <c r="E95" s="29" t="s">
        <v>54</v>
      </c>
      <c r="F95" s="29" t="s">
        <v>8</v>
      </c>
      <c r="G95" s="29" t="s">
        <v>234</v>
      </c>
      <c r="H95" s="29" t="s">
        <v>261</v>
      </c>
      <c r="I95" s="28" t="s">
        <v>259</v>
      </c>
      <c r="J95" s="28">
        <v>143</v>
      </c>
    </row>
    <row r="96" spans="1:10">
      <c r="A96" s="26">
        <v>144</v>
      </c>
      <c r="B96" s="29" t="s">
        <v>375</v>
      </c>
      <c r="C96" s="29" t="s">
        <v>8</v>
      </c>
      <c r="D96" s="29" t="s">
        <v>53</v>
      </c>
      <c r="E96" s="29" t="s">
        <v>54</v>
      </c>
      <c r="F96" s="29" t="s">
        <v>8</v>
      </c>
      <c r="G96" s="29" t="s">
        <v>234</v>
      </c>
      <c r="H96" s="29" t="s">
        <v>264</v>
      </c>
      <c r="I96" s="28" t="s">
        <v>259</v>
      </c>
      <c r="J96" s="28">
        <v>144</v>
      </c>
    </row>
    <row r="97" spans="1:10">
      <c r="A97" s="26">
        <v>144.1</v>
      </c>
      <c r="B97" s="29" t="s">
        <v>388</v>
      </c>
      <c r="C97" s="29" t="s">
        <v>8</v>
      </c>
      <c r="D97" s="29" t="s">
        <v>53</v>
      </c>
      <c r="E97" s="29" t="s">
        <v>54</v>
      </c>
      <c r="F97" s="29" t="s">
        <v>8</v>
      </c>
      <c r="G97" s="29" t="s">
        <v>234</v>
      </c>
      <c r="H97" s="29" t="s">
        <v>264</v>
      </c>
      <c r="I97" s="28" t="s">
        <v>259</v>
      </c>
      <c r="J97" s="28">
        <v>144.1</v>
      </c>
    </row>
    <row r="98" spans="1:10">
      <c r="A98" s="26">
        <v>145</v>
      </c>
      <c r="B98" s="29" t="s">
        <v>272</v>
      </c>
      <c r="C98" s="29" t="s">
        <v>8</v>
      </c>
      <c r="D98" s="29" t="s">
        <v>53</v>
      </c>
      <c r="E98" s="29" t="s">
        <v>54</v>
      </c>
      <c r="F98" s="29" t="s">
        <v>8</v>
      </c>
      <c r="G98" s="29" t="s">
        <v>234</v>
      </c>
      <c r="H98" s="29" t="s">
        <v>261</v>
      </c>
      <c r="I98" s="28" t="s">
        <v>259</v>
      </c>
      <c r="J98" s="28">
        <v>145</v>
      </c>
    </row>
    <row r="99" spans="1:10" ht="24">
      <c r="A99" s="26">
        <v>146</v>
      </c>
      <c r="B99" s="29" t="s">
        <v>116</v>
      </c>
      <c r="C99" s="29" t="s">
        <v>20</v>
      </c>
      <c r="D99" s="29"/>
      <c r="E99" s="29"/>
      <c r="F99" s="29" t="s">
        <v>8</v>
      </c>
      <c r="G99" s="29" t="s">
        <v>234</v>
      </c>
      <c r="H99" s="29" t="s">
        <v>262</v>
      </c>
      <c r="I99" s="28" t="s">
        <v>259</v>
      </c>
      <c r="J99" s="28">
        <v>146</v>
      </c>
    </row>
    <row r="100" spans="1:10">
      <c r="A100" s="26">
        <v>147</v>
      </c>
      <c r="B100" s="29" t="s">
        <v>115</v>
      </c>
      <c r="C100" s="29" t="s">
        <v>20</v>
      </c>
      <c r="D100" s="29"/>
      <c r="E100" s="29"/>
      <c r="F100" s="29" t="s">
        <v>8</v>
      </c>
      <c r="G100" s="29" t="s">
        <v>234</v>
      </c>
      <c r="H100" s="29" t="s">
        <v>262</v>
      </c>
      <c r="I100" s="28" t="s">
        <v>259</v>
      </c>
      <c r="J100" s="28">
        <v>147</v>
      </c>
    </row>
    <row r="101" spans="1:10">
      <c r="A101" s="26">
        <v>148</v>
      </c>
      <c r="B101" s="29" t="s">
        <v>114</v>
      </c>
      <c r="C101" s="29" t="s">
        <v>20</v>
      </c>
      <c r="D101" s="29"/>
      <c r="E101" s="29"/>
      <c r="F101" s="29" t="s">
        <v>8</v>
      </c>
      <c r="G101" s="29" t="s">
        <v>234</v>
      </c>
      <c r="H101" s="29" t="s">
        <v>262</v>
      </c>
      <c r="I101" s="28" t="s">
        <v>259</v>
      </c>
      <c r="J101" s="28">
        <v>148</v>
      </c>
    </row>
    <row r="102" spans="1:10">
      <c r="A102" s="26">
        <v>155</v>
      </c>
      <c r="B102" s="29" t="s">
        <v>237</v>
      </c>
      <c r="C102" s="29" t="s">
        <v>20</v>
      </c>
      <c r="D102" s="29" t="s">
        <v>53</v>
      </c>
      <c r="E102" s="29" t="s">
        <v>54</v>
      </c>
      <c r="F102" s="29" t="s">
        <v>8</v>
      </c>
      <c r="G102" s="29" t="s">
        <v>82</v>
      </c>
      <c r="H102" s="29" t="s">
        <v>178</v>
      </c>
      <c r="I102" s="28" t="s">
        <v>259</v>
      </c>
      <c r="J102" s="28">
        <v>155</v>
      </c>
    </row>
    <row r="103" spans="1:10">
      <c r="A103" s="26">
        <v>160</v>
      </c>
      <c r="B103" s="29" t="s">
        <v>167</v>
      </c>
      <c r="C103" s="29" t="s">
        <v>20</v>
      </c>
      <c r="D103" s="29" t="s">
        <v>53</v>
      </c>
      <c r="E103" s="29" t="s">
        <v>54</v>
      </c>
      <c r="F103" s="29" t="s">
        <v>8</v>
      </c>
      <c r="G103" s="29" t="s">
        <v>82</v>
      </c>
      <c r="H103" s="29" t="s">
        <v>178</v>
      </c>
      <c r="I103" s="28" t="s">
        <v>259</v>
      </c>
      <c r="J103" s="28">
        <v>160</v>
      </c>
    </row>
    <row r="104" spans="1:10">
      <c r="A104" s="26">
        <v>161</v>
      </c>
      <c r="B104" s="29" t="s">
        <v>83</v>
      </c>
      <c r="C104" s="29" t="s">
        <v>20</v>
      </c>
      <c r="D104" s="29" t="s">
        <v>168</v>
      </c>
      <c r="E104" s="29" t="s">
        <v>169</v>
      </c>
      <c r="F104" s="29" t="s">
        <v>8</v>
      </c>
      <c r="G104" s="29" t="s">
        <v>82</v>
      </c>
      <c r="H104" s="29" t="s">
        <v>178</v>
      </c>
      <c r="I104" s="28" t="s">
        <v>259</v>
      </c>
      <c r="J104" s="28">
        <v>161</v>
      </c>
    </row>
    <row r="105" spans="1:10" ht="24">
      <c r="A105" s="26">
        <v>164</v>
      </c>
      <c r="B105" s="29" t="s">
        <v>93</v>
      </c>
      <c r="C105" s="29" t="s">
        <v>20</v>
      </c>
      <c r="D105" s="29"/>
      <c r="E105" s="29"/>
      <c r="F105" s="29" t="s">
        <v>8</v>
      </c>
      <c r="G105" s="29" t="s">
        <v>76</v>
      </c>
      <c r="H105" s="29" t="s">
        <v>184</v>
      </c>
      <c r="I105" s="28" t="s">
        <v>259</v>
      </c>
      <c r="J105" s="28">
        <v>164</v>
      </c>
    </row>
    <row r="106" spans="1:10">
      <c r="A106" s="26">
        <v>167</v>
      </c>
      <c r="B106" s="29" t="s">
        <v>80</v>
      </c>
      <c r="C106" s="29" t="s">
        <v>20</v>
      </c>
      <c r="D106" s="29" t="s">
        <v>22</v>
      </c>
      <c r="E106" s="29" t="s">
        <v>21</v>
      </c>
      <c r="F106" s="29" t="s">
        <v>8</v>
      </c>
      <c r="G106" s="29" t="s">
        <v>76</v>
      </c>
      <c r="H106" s="29" t="s">
        <v>184</v>
      </c>
      <c r="I106" s="28" t="s">
        <v>259</v>
      </c>
      <c r="J106" s="28">
        <v>167</v>
      </c>
    </row>
    <row r="107" spans="1:10">
      <c r="A107" s="26">
        <v>168</v>
      </c>
      <c r="B107" s="29" t="s">
        <v>238</v>
      </c>
      <c r="C107" s="29" t="s">
        <v>20</v>
      </c>
      <c r="D107" s="29" t="s">
        <v>168</v>
      </c>
      <c r="E107" s="29" t="s">
        <v>169</v>
      </c>
      <c r="F107" s="29" t="s">
        <v>8</v>
      </c>
      <c r="G107" s="29" t="s">
        <v>76</v>
      </c>
      <c r="H107" s="29" t="s">
        <v>184</v>
      </c>
      <c r="I107" s="28" t="s">
        <v>259</v>
      </c>
      <c r="J107" s="28">
        <v>168</v>
      </c>
    </row>
    <row r="108" spans="1:10" ht="24">
      <c r="A108" s="26">
        <v>169</v>
      </c>
      <c r="B108" s="29" t="s">
        <v>366</v>
      </c>
      <c r="C108" s="29" t="s">
        <v>242</v>
      </c>
      <c r="D108" s="29"/>
      <c r="E108" s="29"/>
      <c r="F108" s="29" t="s">
        <v>8</v>
      </c>
      <c r="G108" s="29" t="s">
        <v>241</v>
      </c>
      <c r="H108" s="29" t="s">
        <v>277</v>
      </c>
      <c r="I108" s="28" t="s">
        <v>259</v>
      </c>
      <c r="J108" s="28">
        <v>169</v>
      </c>
    </row>
    <row r="109" spans="1:10" ht="24">
      <c r="A109" s="26">
        <v>170</v>
      </c>
      <c r="B109" s="29" t="s">
        <v>252</v>
      </c>
      <c r="C109" s="29" t="s">
        <v>20</v>
      </c>
      <c r="D109" s="29" t="s">
        <v>53</v>
      </c>
      <c r="E109" s="29" t="s">
        <v>54</v>
      </c>
      <c r="F109" s="29" t="s">
        <v>8</v>
      </c>
      <c r="G109" s="29" t="s">
        <v>241</v>
      </c>
      <c r="H109" s="29" t="s">
        <v>278</v>
      </c>
      <c r="I109" s="28" t="s">
        <v>259</v>
      </c>
      <c r="J109" s="28">
        <v>170</v>
      </c>
    </row>
    <row r="110" spans="1:10" ht="24">
      <c r="A110" s="26">
        <v>171</v>
      </c>
      <c r="B110" s="29" t="s">
        <v>376</v>
      </c>
      <c r="C110" s="29" t="s">
        <v>20</v>
      </c>
      <c r="D110" s="29" t="s">
        <v>53</v>
      </c>
      <c r="E110" s="29" t="s">
        <v>54</v>
      </c>
      <c r="F110" s="29" t="s">
        <v>8</v>
      </c>
      <c r="G110" s="29" t="s">
        <v>241</v>
      </c>
      <c r="H110" s="29" t="s">
        <v>278</v>
      </c>
      <c r="I110" s="28" t="s">
        <v>259</v>
      </c>
      <c r="J110" s="28">
        <v>171</v>
      </c>
    </row>
    <row r="111" spans="1:10">
      <c r="A111" s="26">
        <v>172</v>
      </c>
      <c r="B111" s="29" t="s">
        <v>244</v>
      </c>
      <c r="C111" s="29" t="s">
        <v>20</v>
      </c>
      <c r="D111" s="29" t="s">
        <v>53</v>
      </c>
      <c r="E111" s="29" t="s">
        <v>54</v>
      </c>
      <c r="F111" s="29" t="s">
        <v>8</v>
      </c>
      <c r="G111" s="29" t="s">
        <v>241</v>
      </c>
      <c r="H111" s="29" t="s">
        <v>279</v>
      </c>
      <c r="I111" s="28" t="s">
        <v>259</v>
      </c>
      <c r="J111" s="28">
        <v>172</v>
      </c>
    </row>
    <row r="112" spans="1:10">
      <c r="A112" s="26">
        <v>174</v>
      </c>
      <c r="B112" s="29" t="s">
        <v>247</v>
      </c>
      <c r="C112" s="29" t="s">
        <v>220</v>
      </c>
      <c r="D112" s="29"/>
      <c r="E112" s="29"/>
      <c r="F112" s="29" t="s">
        <v>72</v>
      </c>
      <c r="G112" s="29" t="s">
        <v>246</v>
      </c>
      <c r="H112" s="29" t="s">
        <v>280</v>
      </c>
      <c r="I112" s="28" t="s">
        <v>259</v>
      </c>
      <c r="J112" s="28">
        <v>174</v>
      </c>
    </row>
    <row r="113" spans="1:10">
      <c r="A113" s="26">
        <v>175</v>
      </c>
      <c r="B113" s="29" t="s">
        <v>249</v>
      </c>
      <c r="C113" s="29" t="s">
        <v>220</v>
      </c>
      <c r="D113" s="29"/>
      <c r="E113" s="29"/>
      <c r="F113" s="29" t="s">
        <v>72</v>
      </c>
      <c r="G113" s="29" t="s">
        <v>246</v>
      </c>
      <c r="H113" s="29" t="s">
        <v>280</v>
      </c>
      <c r="I113" s="28" t="s">
        <v>259</v>
      </c>
      <c r="J113" s="28">
        <v>175</v>
      </c>
    </row>
    <row r="114" spans="1:10">
      <c r="A114" s="26">
        <v>176</v>
      </c>
      <c r="B114" s="29" t="s">
        <v>253</v>
      </c>
      <c r="C114" s="29" t="s">
        <v>220</v>
      </c>
      <c r="D114" s="29"/>
      <c r="E114" s="29"/>
      <c r="F114" s="29" t="s">
        <v>72</v>
      </c>
      <c r="G114" s="29" t="s">
        <v>246</v>
      </c>
      <c r="H114" s="29" t="s">
        <v>280</v>
      </c>
      <c r="I114" s="28" t="s">
        <v>259</v>
      </c>
      <c r="J114" s="28">
        <v>176</v>
      </c>
    </row>
    <row r="115" spans="1:10">
      <c r="A115" s="26">
        <v>177</v>
      </c>
      <c r="B115" s="29" t="s">
        <v>254</v>
      </c>
      <c r="C115" s="29" t="s">
        <v>220</v>
      </c>
      <c r="D115" s="29"/>
      <c r="E115" s="29"/>
      <c r="F115" s="29" t="s">
        <v>72</v>
      </c>
      <c r="G115" s="29" t="s">
        <v>246</v>
      </c>
      <c r="H115" s="29" t="s">
        <v>280</v>
      </c>
      <c r="I115" s="28" t="s">
        <v>259</v>
      </c>
      <c r="J115" s="28">
        <v>177</v>
      </c>
    </row>
    <row r="116" spans="1:10">
      <c r="A116" s="26">
        <v>178</v>
      </c>
      <c r="B116" s="29" t="s">
        <v>250</v>
      </c>
      <c r="C116" s="29" t="s">
        <v>73</v>
      </c>
      <c r="D116" s="29"/>
      <c r="E116" s="29"/>
      <c r="F116" s="29" t="s">
        <v>72</v>
      </c>
      <c r="G116" s="29" t="s">
        <v>246</v>
      </c>
      <c r="H116" s="29" t="s">
        <v>281</v>
      </c>
      <c r="I116" s="28" t="s">
        <v>323</v>
      </c>
      <c r="J116" s="28">
        <v>178</v>
      </c>
    </row>
    <row r="117" spans="1:10">
      <c r="A117" s="26">
        <v>179</v>
      </c>
      <c r="B117" s="29" t="s">
        <v>251</v>
      </c>
      <c r="C117" s="29" t="s">
        <v>72</v>
      </c>
      <c r="D117" s="29" t="s">
        <v>54</v>
      </c>
      <c r="E117" s="29" t="s">
        <v>53</v>
      </c>
      <c r="F117" s="29" t="s">
        <v>8</v>
      </c>
      <c r="G117" s="29" t="s">
        <v>246</v>
      </c>
      <c r="H117" s="29" t="s">
        <v>281</v>
      </c>
      <c r="I117" s="28" t="s">
        <v>259</v>
      </c>
      <c r="J117" s="28">
        <v>179</v>
      </c>
    </row>
    <row r="118" spans="1:10">
      <c r="A118" s="26"/>
      <c r="B118" s="29"/>
      <c r="C118" s="29"/>
      <c r="D118" s="29"/>
      <c r="E118" s="29"/>
      <c r="F118" s="29"/>
      <c r="G118" s="29"/>
      <c r="H118" s="29"/>
      <c r="I118" s="28"/>
      <c r="J118" s="28"/>
    </row>
    <row r="119" spans="1:10">
      <c r="A119" s="26"/>
      <c r="B119" s="29"/>
      <c r="C119" s="29"/>
      <c r="D119" s="29"/>
      <c r="E119" s="29"/>
      <c r="F119" s="29"/>
      <c r="G119" s="29" t="s">
        <v>282</v>
      </c>
      <c r="H119" s="29" t="s">
        <v>284</v>
      </c>
      <c r="I119" s="28"/>
      <c r="J119" s="28" t="s">
        <v>159</v>
      </c>
    </row>
    <row r="120" spans="1:10" ht="24">
      <c r="A120" s="26"/>
      <c r="B120" s="29"/>
      <c r="C120" s="29"/>
      <c r="D120" s="29"/>
      <c r="E120" s="29"/>
      <c r="F120" s="29"/>
      <c r="G120" s="29" t="s">
        <v>283</v>
      </c>
      <c r="H120" s="29"/>
      <c r="I120" s="28" t="s">
        <v>259</v>
      </c>
      <c r="J120" s="28">
        <f>COUNTIF(I4:I117,"core")</f>
        <v>100</v>
      </c>
    </row>
    <row r="121" spans="1:10">
      <c r="A121" s="23"/>
      <c r="B121" s="24"/>
      <c r="C121" s="24"/>
      <c r="D121" s="24"/>
      <c r="E121" s="24"/>
      <c r="F121" s="24"/>
      <c r="G121" s="24"/>
      <c r="H121" s="24"/>
      <c r="I121" s="25" t="s">
        <v>323</v>
      </c>
      <c r="J121" s="25">
        <f>COUNTIF(I4:I117,"core - status")</f>
        <v>14</v>
      </c>
    </row>
    <row r="122" spans="1:10">
      <c r="A122" s="23"/>
      <c r="B122" s="24"/>
      <c r="C122" s="24"/>
      <c r="D122" s="24"/>
      <c r="E122" s="24"/>
      <c r="F122" s="24"/>
      <c r="G122" s="24"/>
      <c r="H122" s="24"/>
      <c r="I122" s="25" t="s">
        <v>322</v>
      </c>
      <c r="J122" s="25">
        <f>COUNTIF(I4:I117,"context")</f>
        <v>0</v>
      </c>
    </row>
    <row r="123" spans="1:10" ht="12.75">
      <c r="A123" s="38"/>
      <c r="B123" s="57" t="s">
        <v>378</v>
      </c>
      <c r="C123" s="58"/>
      <c r="D123" s="58"/>
      <c r="E123" s="58"/>
      <c r="F123" s="58"/>
      <c r="G123" s="27"/>
      <c r="H123" s="27"/>
      <c r="I123" s="25" t="s">
        <v>287</v>
      </c>
      <c r="J123" s="25">
        <f>COUNTIF(I4:I117,"input")</f>
        <v>0</v>
      </c>
    </row>
    <row r="124" spans="1:10" ht="12.75">
      <c r="A124" s="39"/>
      <c r="B124" s="57" t="s">
        <v>328</v>
      </c>
      <c r="C124" s="58"/>
      <c r="D124" s="58"/>
      <c r="G124" s="27"/>
      <c r="H124" s="27"/>
      <c r="I124" s="22" t="s">
        <v>8</v>
      </c>
      <c r="J124" s="22">
        <f>SUM(J120:J123)</f>
        <v>114</v>
      </c>
    </row>
  </sheetData>
  <autoFilter ref="A3:J117"/>
  <mergeCells count="3">
    <mergeCell ref="A1:J1"/>
    <mergeCell ref="B123:F123"/>
    <mergeCell ref="B124:D124"/>
  </mergeCells>
  <phoneticPr fontId="1" type="noConversion"/>
  <printOptions verticalCentered="1" gridLines="1"/>
  <pageMargins left="0" right="0" top="0" bottom="0" header="0.15748031496062992" footer="0.31496062992125984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Normal="100" workbookViewId="0">
      <pane ySplit="3" topLeftCell="A25" activePane="bottomLeft" state="frozen"/>
      <selection activeCell="H8" sqref="H8"/>
      <selection pane="bottomLeft" activeCell="A3" sqref="A3:C3"/>
    </sheetView>
  </sheetViews>
  <sheetFormatPr defaultRowHeight="12"/>
  <cols>
    <col min="1" max="1" width="4.140625" style="2" customWidth="1"/>
    <col min="2" max="2" width="57" style="2" customWidth="1"/>
    <col min="3" max="3" width="24.85546875" style="2" bestFit="1" customWidth="1"/>
    <col min="4" max="5" width="12.42578125" style="2" bestFit="1" customWidth="1"/>
    <col min="6" max="6" width="8.42578125" style="2" customWidth="1"/>
    <col min="7" max="7" width="26.5703125" style="2" bestFit="1" customWidth="1"/>
    <col min="8" max="8" width="54" style="2" customWidth="1"/>
    <col min="9" max="9" width="9.140625" style="2"/>
    <col min="10" max="10" width="6.28515625" style="2" bestFit="1" customWidth="1"/>
    <col min="11" max="16384" width="9.140625" style="2"/>
  </cols>
  <sheetData>
    <row r="1" spans="1:10" ht="16.5" customHeight="1">
      <c r="A1" s="59" t="s">
        <v>257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s="3" customFormat="1">
      <c r="A3" s="3" t="s">
        <v>295</v>
      </c>
      <c r="B3" s="3" t="s">
        <v>0</v>
      </c>
      <c r="C3" s="3" t="s">
        <v>13</v>
      </c>
      <c r="D3" s="3" t="s">
        <v>267</v>
      </c>
      <c r="E3" s="3" t="s">
        <v>268</v>
      </c>
      <c r="F3" s="3" t="s">
        <v>269</v>
      </c>
      <c r="G3" s="3" t="s">
        <v>160</v>
      </c>
      <c r="H3" s="3" t="s">
        <v>174</v>
      </c>
      <c r="I3" s="3" t="s">
        <v>286</v>
      </c>
      <c r="J3" s="3" t="s">
        <v>285</v>
      </c>
    </row>
    <row r="4" spans="1:10">
      <c r="A4" s="2">
        <v>16</v>
      </c>
      <c r="B4" s="2" t="s">
        <v>166</v>
      </c>
      <c r="C4" s="2" t="s">
        <v>44</v>
      </c>
      <c r="D4" s="2" t="s">
        <v>53</v>
      </c>
      <c r="E4" s="2" t="s">
        <v>54</v>
      </c>
      <c r="F4" s="2" t="s">
        <v>8</v>
      </c>
      <c r="G4" s="2" t="s">
        <v>47</v>
      </c>
      <c r="H4" s="2" t="s">
        <v>338</v>
      </c>
      <c r="I4" s="2" t="s">
        <v>296</v>
      </c>
      <c r="J4" s="2">
        <v>16</v>
      </c>
    </row>
    <row r="5" spans="1:10">
      <c r="A5" s="2">
        <v>18</v>
      </c>
      <c r="B5" s="2" t="s">
        <v>170</v>
      </c>
      <c r="C5" s="2" t="s">
        <v>44</v>
      </c>
      <c r="D5" s="2" t="s">
        <v>53</v>
      </c>
      <c r="E5" s="2" t="s">
        <v>54</v>
      </c>
      <c r="F5" s="2" t="s">
        <v>8</v>
      </c>
      <c r="G5" s="2" t="s">
        <v>46</v>
      </c>
      <c r="H5" s="2" t="s">
        <v>178</v>
      </c>
      <c r="I5" s="2" t="s">
        <v>296</v>
      </c>
      <c r="J5" s="2">
        <v>18</v>
      </c>
    </row>
    <row r="6" spans="1:10">
      <c r="A6" s="2">
        <v>19</v>
      </c>
      <c r="B6" s="2" t="s">
        <v>171</v>
      </c>
      <c r="C6" s="2" t="s">
        <v>20</v>
      </c>
      <c r="D6" s="2" t="s">
        <v>57</v>
      </c>
      <c r="E6" s="2" t="s">
        <v>56</v>
      </c>
      <c r="F6" s="2" t="s">
        <v>8</v>
      </c>
      <c r="G6" s="2" t="s">
        <v>46</v>
      </c>
      <c r="H6" s="2" t="s">
        <v>178</v>
      </c>
      <c r="I6" s="2" t="s">
        <v>296</v>
      </c>
      <c r="J6" s="2">
        <v>19</v>
      </c>
    </row>
    <row r="7" spans="1:10">
      <c r="A7" s="2">
        <v>25</v>
      </c>
      <c r="B7" s="2" t="s">
        <v>60</v>
      </c>
      <c r="C7" s="2" t="s">
        <v>20</v>
      </c>
      <c r="D7" s="2" t="s">
        <v>143</v>
      </c>
      <c r="E7" s="2" t="s">
        <v>144</v>
      </c>
      <c r="G7" s="2" t="s">
        <v>172</v>
      </c>
      <c r="H7" s="2" t="s">
        <v>339</v>
      </c>
      <c r="I7" s="2" t="s">
        <v>296</v>
      </c>
      <c r="J7" s="2">
        <v>25</v>
      </c>
    </row>
    <row r="8" spans="1:10">
      <c r="A8" s="2">
        <v>26</v>
      </c>
      <c r="B8" s="2" t="s">
        <v>173</v>
      </c>
      <c r="C8" s="2" t="s">
        <v>20</v>
      </c>
      <c r="D8" s="2" t="s">
        <v>53</v>
      </c>
      <c r="E8" s="2" t="s">
        <v>54</v>
      </c>
      <c r="F8" s="2" t="s">
        <v>8</v>
      </c>
      <c r="G8" s="2" t="s">
        <v>172</v>
      </c>
      <c r="H8" s="2" t="s">
        <v>335</v>
      </c>
      <c r="I8" s="2" t="s">
        <v>296</v>
      </c>
      <c r="J8" s="2">
        <v>26</v>
      </c>
    </row>
    <row r="9" spans="1:10">
      <c r="A9" s="2">
        <v>27</v>
      </c>
      <c r="B9" s="2" t="s">
        <v>274</v>
      </c>
      <c r="C9" s="2" t="s">
        <v>20</v>
      </c>
      <c r="D9" s="2" t="s">
        <v>141</v>
      </c>
      <c r="E9" s="2" t="s">
        <v>142</v>
      </c>
      <c r="G9" s="2" t="s">
        <v>172</v>
      </c>
      <c r="H9" s="2" t="s">
        <v>335</v>
      </c>
      <c r="I9" s="2" t="s">
        <v>296</v>
      </c>
      <c r="J9" s="2">
        <v>27</v>
      </c>
    </row>
    <row r="10" spans="1:10">
      <c r="A10" s="2">
        <v>36</v>
      </c>
      <c r="B10" s="2" t="s">
        <v>120</v>
      </c>
      <c r="C10" s="2" t="s">
        <v>20</v>
      </c>
      <c r="D10" s="2" t="s">
        <v>53</v>
      </c>
      <c r="E10" s="2" t="s">
        <v>54</v>
      </c>
      <c r="F10" s="2" t="s">
        <v>8</v>
      </c>
      <c r="G10" s="2" t="s">
        <v>45</v>
      </c>
      <c r="H10" s="2" t="s">
        <v>186</v>
      </c>
      <c r="I10" s="2" t="s">
        <v>296</v>
      </c>
      <c r="J10" s="2">
        <v>36</v>
      </c>
    </row>
    <row r="11" spans="1:10">
      <c r="A11" s="2">
        <v>37</v>
      </c>
      <c r="B11" s="2" t="s">
        <v>121</v>
      </c>
      <c r="C11" s="2" t="s">
        <v>20</v>
      </c>
      <c r="D11" s="2" t="s">
        <v>53</v>
      </c>
      <c r="E11" s="2" t="s">
        <v>54</v>
      </c>
      <c r="F11" s="2" t="s">
        <v>8</v>
      </c>
      <c r="G11" s="2" t="s">
        <v>45</v>
      </c>
      <c r="H11" s="2" t="s">
        <v>186</v>
      </c>
      <c r="I11" s="2" t="s">
        <v>296</v>
      </c>
      <c r="J11" s="2">
        <v>37</v>
      </c>
    </row>
    <row r="12" spans="1:10">
      <c r="A12" s="2">
        <v>45</v>
      </c>
      <c r="B12" s="2" t="s">
        <v>24</v>
      </c>
      <c r="C12" s="2" t="s">
        <v>25</v>
      </c>
      <c r="F12" s="2" t="s">
        <v>8</v>
      </c>
      <c r="G12" s="2" t="s">
        <v>5</v>
      </c>
      <c r="H12" s="2" t="s">
        <v>190</v>
      </c>
      <c r="I12" s="2" t="s">
        <v>296</v>
      </c>
      <c r="J12" s="2">
        <v>45</v>
      </c>
    </row>
    <row r="13" spans="1:10">
      <c r="A13" s="2">
        <v>46</v>
      </c>
      <c r="B13" s="2" t="s">
        <v>26</v>
      </c>
      <c r="C13" s="2" t="s">
        <v>25</v>
      </c>
      <c r="F13" s="2" t="s">
        <v>8</v>
      </c>
      <c r="G13" s="2" t="s">
        <v>5</v>
      </c>
      <c r="H13" s="2" t="s">
        <v>190</v>
      </c>
      <c r="I13" s="2" t="s">
        <v>296</v>
      </c>
      <c r="J13" s="2">
        <v>46</v>
      </c>
    </row>
    <row r="14" spans="1:10">
      <c r="A14" s="2">
        <v>47</v>
      </c>
      <c r="B14" s="2" t="s">
        <v>27</v>
      </c>
      <c r="C14" s="2" t="s">
        <v>25</v>
      </c>
      <c r="F14" s="2" t="s">
        <v>8</v>
      </c>
      <c r="G14" s="2" t="s">
        <v>5</v>
      </c>
      <c r="H14" s="2" t="s">
        <v>190</v>
      </c>
      <c r="I14" s="2" t="s">
        <v>296</v>
      </c>
      <c r="J14" s="2">
        <v>47</v>
      </c>
    </row>
    <row r="15" spans="1:10">
      <c r="A15" s="2">
        <v>49</v>
      </c>
      <c r="B15" s="17" t="s">
        <v>149</v>
      </c>
      <c r="C15" s="6" t="s">
        <v>303</v>
      </c>
      <c r="D15" s="2" t="s">
        <v>53</v>
      </c>
      <c r="E15" s="2" t="s">
        <v>54</v>
      </c>
      <c r="F15" s="2" t="s">
        <v>8</v>
      </c>
      <c r="G15" s="2" t="s">
        <v>5</v>
      </c>
      <c r="H15" s="2" t="s">
        <v>191</v>
      </c>
      <c r="I15" s="2" t="s">
        <v>296</v>
      </c>
      <c r="J15" s="2">
        <v>49</v>
      </c>
    </row>
    <row r="16" spans="1:10">
      <c r="A16" s="2">
        <v>51</v>
      </c>
      <c r="B16" s="2" t="s">
        <v>102</v>
      </c>
      <c r="C16" s="2" t="s">
        <v>20</v>
      </c>
      <c r="D16" s="2" t="s">
        <v>53</v>
      </c>
      <c r="E16" s="2" t="s">
        <v>54</v>
      </c>
      <c r="F16" s="2" t="s">
        <v>8</v>
      </c>
      <c r="G16" s="2" t="s">
        <v>5</v>
      </c>
      <c r="H16" s="2" t="s">
        <v>190</v>
      </c>
      <c r="I16" s="2" t="s">
        <v>296</v>
      </c>
      <c r="J16" s="2">
        <v>51</v>
      </c>
    </row>
    <row r="17" spans="1:10">
      <c r="A17" s="2">
        <v>56</v>
      </c>
      <c r="B17" s="2" t="s">
        <v>275</v>
      </c>
      <c r="C17" s="2" t="s">
        <v>25</v>
      </c>
      <c r="F17" s="2" t="s">
        <v>8</v>
      </c>
      <c r="G17" s="2" t="s">
        <v>5</v>
      </c>
      <c r="H17" s="2" t="s">
        <v>190</v>
      </c>
      <c r="I17" s="2" t="s">
        <v>296</v>
      </c>
      <c r="J17" s="2">
        <v>56</v>
      </c>
    </row>
    <row r="18" spans="1:10">
      <c r="A18" s="2">
        <v>57</v>
      </c>
      <c r="B18" s="2" t="s">
        <v>151</v>
      </c>
      <c r="C18" s="2" t="s">
        <v>25</v>
      </c>
      <c r="F18" s="2" t="s">
        <v>8</v>
      </c>
      <c r="G18" s="2" t="s">
        <v>5</v>
      </c>
      <c r="H18" s="2" t="s">
        <v>190</v>
      </c>
      <c r="I18" s="2" t="s">
        <v>296</v>
      </c>
      <c r="J18" s="2">
        <v>57</v>
      </c>
    </row>
    <row r="19" spans="1:10">
      <c r="A19" s="2">
        <v>58</v>
      </c>
      <c r="B19" s="2" t="s">
        <v>150</v>
      </c>
      <c r="C19" s="2" t="s">
        <v>25</v>
      </c>
      <c r="F19" s="2" t="s">
        <v>8</v>
      </c>
      <c r="G19" s="2" t="s">
        <v>5</v>
      </c>
      <c r="H19" s="2" t="s">
        <v>190</v>
      </c>
      <c r="I19" s="2" t="s">
        <v>296</v>
      </c>
      <c r="J19" s="2">
        <v>58</v>
      </c>
    </row>
    <row r="20" spans="1:10">
      <c r="A20" s="2">
        <v>62</v>
      </c>
      <c r="B20" s="2" t="s">
        <v>195</v>
      </c>
      <c r="C20" s="2" t="s">
        <v>44</v>
      </c>
      <c r="D20" s="2" t="s">
        <v>53</v>
      </c>
      <c r="E20" s="2" t="s">
        <v>54</v>
      </c>
      <c r="F20" s="2" t="s">
        <v>8</v>
      </c>
      <c r="G20" s="2" t="s">
        <v>2</v>
      </c>
      <c r="H20" s="2" t="s">
        <v>194</v>
      </c>
      <c r="I20" s="2" t="s">
        <v>296</v>
      </c>
      <c r="J20" s="2">
        <v>62</v>
      </c>
    </row>
    <row r="21" spans="1:10">
      <c r="A21" s="2">
        <v>63</v>
      </c>
      <c r="B21" s="2" t="s">
        <v>40</v>
      </c>
      <c r="C21" s="2" t="s">
        <v>145</v>
      </c>
      <c r="F21" s="2" t="s">
        <v>8</v>
      </c>
      <c r="G21" s="2" t="s">
        <v>2</v>
      </c>
      <c r="H21" s="2" t="s">
        <v>192</v>
      </c>
      <c r="I21" s="2" t="s">
        <v>296</v>
      </c>
      <c r="J21" s="2">
        <v>63</v>
      </c>
    </row>
    <row r="22" spans="1:10">
      <c r="A22" s="2">
        <v>69</v>
      </c>
      <c r="B22" s="2" t="s">
        <v>110</v>
      </c>
      <c r="C22" s="2" t="s">
        <v>20</v>
      </c>
      <c r="F22" s="2" t="s">
        <v>8</v>
      </c>
      <c r="G22" s="2" t="s">
        <v>2</v>
      </c>
      <c r="H22" s="2" t="s">
        <v>192</v>
      </c>
      <c r="I22" s="2" t="s">
        <v>296</v>
      </c>
      <c r="J22" s="2">
        <v>69</v>
      </c>
    </row>
    <row r="23" spans="1:10">
      <c r="A23" s="2">
        <v>73</v>
      </c>
      <c r="B23" s="2" t="s">
        <v>123</v>
      </c>
      <c r="C23" s="2" t="s">
        <v>20</v>
      </c>
      <c r="F23" s="2" t="s">
        <v>8</v>
      </c>
      <c r="G23" s="2" t="s">
        <v>2</v>
      </c>
      <c r="H23" s="2" t="s">
        <v>194</v>
      </c>
      <c r="I23" s="2" t="s">
        <v>296</v>
      </c>
      <c r="J23" s="2">
        <v>73</v>
      </c>
    </row>
    <row r="24" spans="1:10">
      <c r="A24" s="2">
        <v>76</v>
      </c>
      <c r="B24" s="6" t="s">
        <v>332</v>
      </c>
      <c r="C24" s="2" t="s">
        <v>334</v>
      </c>
      <c r="D24" s="2" t="s">
        <v>53</v>
      </c>
      <c r="E24" s="2" t="s">
        <v>333</v>
      </c>
      <c r="F24" s="2" t="s">
        <v>8</v>
      </c>
      <c r="G24" s="2" t="s">
        <v>2</v>
      </c>
      <c r="H24" s="2" t="s">
        <v>192</v>
      </c>
      <c r="I24" s="2" t="s">
        <v>296</v>
      </c>
      <c r="J24" s="2">
        <v>76</v>
      </c>
    </row>
    <row r="25" spans="1:10">
      <c r="A25" s="2">
        <v>78</v>
      </c>
      <c r="B25" s="2" t="s">
        <v>125</v>
      </c>
      <c r="C25" s="2" t="s">
        <v>20</v>
      </c>
      <c r="D25" s="2" t="s">
        <v>214</v>
      </c>
      <c r="E25" s="2" t="s">
        <v>215</v>
      </c>
      <c r="F25" s="2" t="s">
        <v>216</v>
      </c>
      <c r="G25" s="2" t="s">
        <v>2</v>
      </c>
      <c r="H25" s="2" t="s">
        <v>196</v>
      </c>
      <c r="I25" s="2" t="s">
        <v>296</v>
      </c>
      <c r="J25" s="2">
        <v>78</v>
      </c>
    </row>
    <row r="26" spans="1:10">
      <c r="A26" s="2">
        <v>79</v>
      </c>
      <c r="B26" s="2" t="s">
        <v>124</v>
      </c>
      <c r="C26" s="2" t="s">
        <v>20</v>
      </c>
      <c r="D26" s="2" t="s">
        <v>214</v>
      </c>
      <c r="E26" s="2" t="s">
        <v>215</v>
      </c>
      <c r="F26" s="2" t="s">
        <v>216</v>
      </c>
      <c r="G26" s="2" t="s">
        <v>2</v>
      </c>
      <c r="H26" s="2" t="s">
        <v>196</v>
      </c>
      <c r="I26" s="2" t="s">
        <v>296</v>
      </c>
      <c r="J26" s="2">
        <v>79</v>
      </c>
    </row>
    <row r="27" spans="1:10">
      <c r="A27" s="2">
        <v>80</v>
      </c>
      <c r="B27" s="2" t="s">
        <v>126</v>
      </c>
      <c r="C27" s="2" t="s">
        <v>20</v>
      </c>
      <c r="D27" s="2" t="s">
        <v>214</v>
      </c>
      <c r="E27" s="2" t="s">
        <v>215</v>
      </c>
      <c r="F27" s="2" t="s">
        <v>216</v>
      </c>
      <c r="G27" s="2" t="s">
        <v>2</v>
      </c>
      <c r="H27" s="2" t="s">
        <v>196</v>
      </c>
      <c r="I27" s="2" t="s">
        <v>296</v>
      </c>
      <c r="J27" s="2">
        <v>80</v>
      </c>
    </row>
    <row r="28" spans="1:10">
      <c r="A28" s="2">
        <v>83</v>
      </c>
      <c r="B28" s="15" t="s">
        <v>370</v>
      </c>
      <c r="C28" s="2" t="s">
        <v>44</v>
      </c>
      <c r="D28" s="16" t="s">
        <v>53</v>
      </c>
      <c r="E28" s="2" t="s">
        <v>54</v>
      </c>
      <c r="F28" s="2" t="s">
        <v>8</v>
      </c>
      <c r="G28" s="2" t="s">
        <v>2</v>
      </c>
      <c r="H28" s="2" t="s">
        <v>194</v>
      </c>
      <c r="I28" s="2" t="s">
        <v>259</v>
      </c>
      <c r="J28" s="2">
        <v>83</v>
      </c>
    </row>
    <row r="29" spans="1:10">
      <c r="A29" s="2">
        <v>87.1</v>
      </c>
      <c r="B29" s="15" t="s">
        <v>108</v>
      </c>
      <c r="C29" s="2" t="s">
        <v>44</v>
      </c>
      <c r="D29" s="2" t="s">
        <v>53</v>
      </c>
      <c r="E29" s="2" t="s">
        <v>54</v>
      </c>
      <c r="F29" s="2" t="s">
        <v>8</v>
      </c>
      <c r="G29" s="2" t="s">
        <v>2</v>
      </c>
      <c r="H29" s="2" t="s">
        <v>194</v>
      </c>
      <c r="I29" s="2" t="s">
        <v>259</v>
      </c>
      <c r="J29" s="2">
        <v>87</v>
      </c>
    </row>
    <row r="30" spans="1:10">
      <c r="A30" s="2">
        <v>88.1</v>
      </c>
      <c r="B30" s="15" t="s">
        <v>107</v>
      </c>
      <c r="C30" s="2" t="s">
        <v>44</v>
      </c>
      <c r="D30" s="2" t="s">
        <v>53</v>
      </c>
      <c r="E30" s="2" t="s">
        <v>54</v>
      </c>
      <c r="F30" s="2" t="s">
        <v>8</v>
      </c>
      <c r="G30" s="2" t="s">
        <v>2</v>
      </c>
      <c r="H30" s="2" t="s">
        <v>194</v>
      </c>
      <c r="I30" s="2" t="s">
        <v>259</v>
      </c>
      <c r="J30" s="2">
        <v>88</v>
      </c>
    </row>
    <row r="31" spans="1:10">
      <c r="A31" s="2">
        <v>89</v>
      </c>
      <c r="B31" s="2" t="s">
        <v>371</v>
      </c>
      <c r="C31" s="2" t="s">
        <v>20</v>
      </c>
      <c r="D31" s="2" t="s">
        <v>30</v>
      </c>
      <c r="E31" s="4" t="s">
        <v>31</v>
      </c>
      <c r="G31" s="2" t="s">
        <v>2</v>
      </c>
      <c r="H31" s="2" t="s">
        <v>340</v>
      </c>
      <c r="I31" s="2" t="s">
        <v>296</v>
      </c>
      <c r="J31" s="2">
        <v>89</v>
      </c>
    </row>
    <row r="32" spans="1:10">
      <c r="A32" s="2">
        <v>90</v>
      </c>
      <c r="B32" s="2" t="s">
        <v>136</v>
      </c>
      <c r="C32" s="2" t="s">
        <v>20</v>
      </c>
      <c r="D32" s="2" t="s">
        <v>30</v>
      </c>
      <c r="E32" s="2" t="s">
        <v>31</v>
      </c>
      <c r="G32" s="2" t="s">
        <v>2</v>
      </c>
      <c r="H32" s="2" t="s">
        <v>340</v>
      </c>
      <c r="I32" s="2" t="s">
        <v>296</v>
      </c>
      <c r="J32" s="2">
        <v>90</v>
      </c>
    </row>
    <row r="33" spans="1:10">
      <c r="A33" s="2">
        <v>91</v>
      </c>
      <c r="B33" s="2" t="s">
        <v>137</v>
      </c>
      <c r="C33" s="2" t="s">
        <v>20</v>
      </c>
      <c r="D33" s="2" t="s">
        <v>30</v>
      </c>
      <c r="E33" s="2" t="s">
        <v>31</v>
      </c>
      <c r="G33" s="2" t="s">
        <v>2</v>
      </c>
      <c r="H33" s="2" t="s">
        <v>340</v>
      </c>
      <c r="I33" s="2" t="s">
        <v>296</v>
      </c>
      <c r="J33" s="2">
        <v>91</v>
      </c>
    </row>
    <row r="34" spans="1:10">
      <c r="A34" s="2">
        <v>92</v>
      </c>
      <c r="B34" s="2" t="s">
        <v>140</v>
      </c>
      <c r="C34" s="2" t="s">
        <v>20</v>
      </c>
      <c r="F34" s="2" t="s">
        <v>8</v>
      </c>
      <c r="G34" s="2" t="s">
        <v>2</v>
      </c>
      <c r="H34" s="2" t="s">
        <v>197</v>
      </c>
      <c r="I34" s="2" t="s">
        <v>296</v>
      </c>
      <c r="J34" s="2">
        <v>92</v>
      </c>
    </row>
    <row r="35" spans="1:10">
      <c r="A35" s="2">
        <v>97</v>
      </c>
      <c r="B35" s="2" t="s">
        <v>35</v>
      </c>
      <c r="C35" s="2" t="s">
        <v>20</v>
      </c>
      <c r="D35" s="2" t="s">
        <v>31</v>
      </c>
      <c r="E35" s="2" t="s">
        <v>30</v>
      </c>
      <c r="G35" s="2" t="s">
        <v>2</v>
      </c>
      <c r="H35" s="2" t="s">
        <v>340</v>
      </c>
      <c r="I35" s="2" t="s">
        <v>296</v>
      </c>
      <c r="J35" s="2">
        <v>97</v>
      </c>
    </row>
    <row r="36" spans="1:10">
      <c r="A36" s="2">
        <v>98</v>
      </c>
      <c r="B36" s="2" t="s">
        <v>36</v>
      </c>
      <c r="C36" s="2" t="s">
        <v>20</v>
      </c>
      <c r="D36" s="2" t="s">
        <v>34</v>
      </c>
      <c r="E36" s="2" t="s">
        <v>33</v>
      </c>
      <c r="G36" s="2" t="s">
        <v>2</v>
      </c>
      <c r="H36" s="2" t="s">
        <v>340</v>
      </c>
      <c r="I36" s="2" t="s">
        <v>296</v>
      </c>
      <c r="J36" s="2">
        <v>98</v>
      </c>
    </row>
    <row r="37" spans="1:10">
      <c r="A37" s="2">
        <v>100</v>
      </c>
      <c r="B37" s="2" t="s">
        <v>38</v>
      </c>
      <c r="C37" s="2" t="s">
        <v>20</v>
      </c>
      <c r="D37" s="2" t="s">
        <v>34</v>
      </c>
      <c r="E37" s="2" t="s">
        <v>33</v>
      </c>
      <c r="G37" s="2" t="s">
        <v>2</v>
      </c>
      <c r="H37" s="2" t="s">
        <v>341</v>
      </c>
      <c r="I37" s="2" t="s">
        <v>296</v>
      </c>
      <c r="J37" s="2">
        <v>100</v>
      </c>
    </row>
    <row r="38" spans="1:10">
      <c r="A38" s="2">
        <v>101</v>
      </c>
      <c r="B38" s="2" t="s">
        <v>39</v>
      </c>
      <c r="C38" s="2" t="s">
        <v>20</v>
      </c>
      <c r="D38" s="2" t="s">
        <v>34</v>
      </c>
      <c r="E38" s="2" t="s">
        <v>33</v>
      </c>
      <c r="G38" s="2" t="s">
        <v>2</v>
      </c>
      <c r="H38" s="2" t="s">
        <v>341</v>
      </c>
      <c r="I38" s="2" t="s">
        <v>296</v>
      </c>
      <c r="J38" s="2">
        <v>101</v>
      </c>
    </row>
    <row r="39" spans="1:10">
      <c r="A39" s="2">
        <v>109</v>
      </c>
      <c r="B39" s="2" t="s">
        <v>79</v>
      </c>
      <c r="C39" s="2" t="s">
        <v>20</v>
      </c>
      <c r="D39" s="2" t="s">
        <v>53</v>
      </c>
      <c r="E39" s="2" t="s">
        <v>54</v>
      </c>
      <c r="F39" s="2" t="s">
        <v>8</v>
      </c>
      <c r="G39" s="2" t="s">
        <v>156</v>
      </c>
      <c r="H39" s="2" t="s">
        <v>199</v>
      </c>
      <c r="I39" s="2" t="s">
        <v>296</v>
      </c>
      <c r="J39" s="2">
        <v>109</v>
      </c>
    </row>
    <row r="40" spans="1:10">
      <c r="A40" s="2">
        <v>140</v>
      </c>
      <c r="B40" s="2" t="s">
        <v>117</v>
      </c>
      <c r="C40" s="2" t="s">
        <v>8</v>
      </c>
      <c r="D40" s="2" t="s">
        <v>53</v>
      </c>
      <c r="E40" s="2" t="s">
        <v>54</v>
      </c>
      <c r="F40" s="2" t="s">
        <v>8</v>
      </c>
      <c r="G40" s="2" t="s">
        <v>234</v>
      </c>
      <c r="H40" s="2" t="s">
        <v>192</v>
      </c>
      <c r="I40" s="2" t="s">
        <v>296</v>
      </c>
      <c r="J40" s="2">
        <v>140</v>
      </c>
    </row>
    <row r="41" spans="1:10">
      <c r="A41" s="2">
        <v>149</v>
      </c>
      <c r="B41" s="2" t="s">
        <v>81</v>
      </c>
      <c r="C41" s="2" t="s">
        <v>52</v>
      </c>
      <c r="D41" s="2" t="s">
        <v>53</v>
      </c>
      <c r="E41" s="2" t="s">
        <v>54</v>
      </c>
      <c r="F41" s="2" t="s">
        <v>8</v>
      </c>
      <c r="G41" s="2" t="s">
        <v>234</v>
      </c>
      <c r="H41" s="2" t="s">
        <v>263</v>
      </c>
      <c r="I41" s="2" t="s">
        <v>296</v>
      </c>
      <c r="J41" s="2">
        <v>149</v>
      </c>
    </row>
    <row r="42" spans="1:10">
      <c r="A42" s="2">
        <v>150</v>
      </c>
      <c r="B42" s="2" t="s">
        <v>69</v>
      </c>
      <c r="C42" s="2" t="s">
        <v>20</v>
      </c>
      <c r="F42" s="2" t="s">
        <v>8</v>
      </c>
      <c r="G42" s="2" t="s">
        <v>234</v>
      </c>
      <c r="H42" s="2" t="s">
        <v>262</v>
      </c>
      <c r="I42" s="2" t="s">
        <v>296</v>
      </c>
      <c r="J42" s="2">
        <v>150</v>
      </c>
    </row>
    <row r="43" spans="1:10">
      <c r="A43" s="2">
        <v>151</v>
      </c>
      <c r="B43" s="2" t="s">
        <v>133</v>
      </c>
      <c r="C43" s="2" t="s">
        <v>44</v>
      </c>
      <c r="D43" s="2" t="s">
        <v>53</v>
      </c>
      <c r="E43" s="2" t="s">
        <v>54</v>
      </c>
      <c r="F43" s="2" t="s">
        <v>8</v>
      </c>
      <c r="G43" s="2" t="s">
        <v>234</v>
      </c>
      <c r="H43" s="2" t="s">
        <v>264</v>
      </c>
      <c r="I43" s="2" t="s">
        <v>296</v>
      </c>
      <c r="J43" s="2">
        <v>151</v>
      </c>
    </row>
    <row r="44" spans="1:10">
      <c r="A44" s="2">
        <v>152</v>
      </c>
      <c r="B44" s="2" t="s">
        <v>132</v>
      </c>
      <c r="C44" s="2" t="s">
        <v>44</v>
      </c>
      <c r="D44" s="2" t="s">
        <v>53</v>
      </c>
      <c r="E44" s="2" t="s">
        <v>54</v>
      </c>
      <c r="F44" s="2" t="s">
        <v>8</v>
      </c>
      <c r="G44" s="2" t="s">
        <v>234</v>
      </c>
      <c r="H44" s="2" t="s">
        <v>264</v>
      </c>
      <c r="I44" s="2" t="s">
        <v>296</v>
      </c>
      <c r="J44" s="2">
        <v>152</v>
      </c>
    </row>
    <row r="45" spans="1:10">
      <c r="A45" s="2">
        <v>153</v>
      </c>
      <c r="B45" s="2" t="s">
        <v>235</v>
      </c>
      <c r="C45" s="2" t="s">
        <v>44</v>
      </c>
      <c r="D45" s="2" t="s">
        <v>53</v>
      </c>
      <c r="E45" s="2" t="s">
        <v>54</v>
      </c>
      <c r="F45" s="2" t="s">
        <v>8</v>
      </c>
      <c r="G45" s="2" t="s">
        <v>234</v>
      </c>
      <c r="H45" s="2" t="s">
        <v>194</v>
      </c>
      <c r="I45" s="2" t="s">
        <v>296</v>
      </c>
      <c r="J45" s="2">
        <v>153</v>
      </c>
    </row>
    <row r="46" spans="1:10">
      <c r="A46" s="2">
        <v>154</v>
      </c>
      <c r="B46" s="2" t="s">
        <v>236</v>
      </c>
      <c r="C46" s="2" t="s">
        <v>44</v>
      </c>
      <c r="D46" s="2" t="s">
        <v>292</v>
      </c>
      <c r="E46" s="2" t="s">
        <v>293</v>
      </c>
      <c r="F46" s="2" t="s">
        <v>8</v>
      </c>
      <c r="G46" s="2" t="s">
        <v>234</v>
      </c>
      <c r="H46" s="2" t="s">
        <v>194</v>
      </c>
      <c r="I46" s="2" t="s">
        <v>296</v>
      </c>
      <c r="J46" s="2">
        <v>154</v>
      </c>
    </row>
    <row r="47" spans="1:10">
      <c r="A47" s="2">
        <v>158</v>
      </c>
      <c r="B47" s="2" t="s">
        <v>89</v>
      </c>
      <c r="C47" s="2" t="s">
        <v>44</v>
      </c>
      <c r="D47" s="2" t="s">
        <v>53</v>
      </c>
      <c r="E47" s="2" t="s">
        <v>54</v>
      </c>
      <c r="F47" s="2" t="s">
        <v>8</v>
      </c>
      <c r="G47" s="2" t="s">
        <v>82</v>
      </c>
      <c r="H47" s="2" t="s">
        <v>178</v>
      </c>
      <c r="I47" s="2" t="s">
        <v>296</v>
      </c>
      <c r="J47" s="2">
        <v>158</v>
      </c>
    </row>
    <row r="48" spans="1:10">
      <c r="A48" s="2">
        <v>159</v>
      </c>
      <c r="B48" s="2" t="s">
        <v>88</v>
      </c>
      <c r="C48" s="2" t="s">
        <v>44</v>
      </c>
      <c r="D48" s="2" t="s">
        <v>53</v>
      </c>
      <c r="E48" s="2" t="s">
        <v>54</v>
      </c>
      <c r="F48" s="2" t="s">
        <v>8</v>
      </c>
      <c r="G48" s="2" t="s">
        <v>82</v>
      </c>
      <c r="H48" s="2" t="s">
        <v>178</v>
      </c>
      <c r="I48" s="2" t="s">
        <v>296</v>
      </c>
      <c r="J48" s="2">
        <v>159</v>
      </c>
    </row>
    <row r="49" spans="1:10">
      <c r="A49" s="2">
        <v>165</v>
      </c>
      <c r="B49" s="2" t="s">
        <v>95</v>
      </c>
      <c r="C49" s="2" t="s">
        <v>20</v>
      </c>
      <c r="D49" s="2" t="s">
        <v>22</v>
      </c>
      <c r="E49" s="2" t="s">
        <v>21</v>
      </c>
      <c r="F49" s="2" t="s">
        <v>8</v>
      </c>
      <c r="G49" s="2" t="s">
        <v>76</v>
      </c>
      <c r="H49" s="2" t="s">
        <v>184</v>
      </c>
      <c r="I49" s="2" t="s">
        <v>296</v>
      </c>
      <c r="J49" s="2">
        <v>165</v>
      </c>
    </row>
    <row r="50" spans="1:10">
      <c r="A50" s="2">
        <v>166</v>
      </c>
      <c r="B50" s="2" t="s">
        <v>94</v>
      </c>
      <c r="C50" s="2" t="s">
        <v>20</v>
      </c>
      <c r="D50" s="2" t="s">
        <v>22</v>
      </c>
      <c r="E50" s="2" t="s">
        <v>21</v>
      </c>
      <c r="F50" s="2" t="s">
        <v>8</v>
      </c>
      <c r="G50" s="2" t="s">
        <v>76</v>
      </c>
      <c r="H50" s="2" t="s">
        <v>184</v>
      </c>
      <c r="I50" s="2" t="s">
        <v>296</v>
      </c>
      <c r="J50" s="2">
        <v>166</v>
      </c>
    </row>
    <row r="51" spans="1:10">
      <c r="A51" s="2">
        <v>173</v>
      </c>
      <c r="B51" s="2" t="s">
        <v>245</v>
      </c>
      <c r="C51" s="2" t="s">
        <v>20</v>
      </c>
      <c r="D51" s="2" t="s">
        <v>53</v>
      </c>
      <c r="E51" s="2" t="s">
        <v>54</v>
      </c>
      <c r="F51" s="2" t="s">
        <v>8</v>
      </c>
      <c r="G51" s="2" t="s">
        <v>241</v>
      </c>
      <c r="H51" s="2" t="s">
        <v>278</v>
      </c>
      <c r="I51" s="2" t="s">
        <v>296</v>
      </c>
      <c r="J51" s="2">
        <v>173</v>
      </c>
    </row>
    <row r="53" spans="1:10">
      <c r="J53" s="2" t="s">
        <v>159</v>
      </c>
    </row>
    <row r="54" spans="1:10">
      <c r="I54" s="2" t="s">
        <v>259</v>
      </c>
      <c r="J54" s="2">
        <f>COUNTIF(I4:I51,"core")</f>
        <v>3</v>
      </c>
    </row>
    <row r="55" spans="1:10">
      <c r="I55" s="2" t="s">
        <v>296</v>
      </c>
      <c r="J55" s="2">
        <f>COUNTIF(I4:I51,"important")</f>
        <v>45</v>
      </c>
    </row>
    <row r="56" spans="1:10">
      <c r="I56" s="2" t="s">
        <v>287</v>
      </c>
      <c r="J56" s="2">
        <f>COUNTIF(I4:I51,"input")</f>
        <v>0</v>
      </c>
    </row>
    <row r="57" spans="1:10">
      <c r="A57" s="3"/>
      <c r="I57" s="3" t="s">
        <v>8</v>
      </c>
      <c r="J57" s="3">
        <f>SUM(J54:J56)</f>
        <v>48</v>
      </c>
    </row>
  </sheetData>
  <autoFilter ref="A3:J57"/>
  <mergeCells count="1">
    <mergeCell ref="A1:J1"/>
  </mergeCells>
  <phoneticPr fontId="1" type="noConversion"/>
  <printOptions gridLines="1"/>
  <pageMargins left="0.38" right="0.61" top="0.35" bottom="0.37" header="0.17" footer="0.3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pane ySplit="3" topLeftCell="A4" activePane="bottomLeft" state="frozen"/>
      <selection activeCell="H8" sqref="H8"/>
      <selection pane="bottomLeft" activeCell="B21" sqref="B21"/>
    </sheetView>
  </sheetViews>
  <sheetFormatPr defaultRowHeight="12"/>
  <cols>
    <col min="1" max="1" width="5.7109375" style="2" bestFit="1" customWidth="1"/>
    <col min="2" max="2" width="57" style="2" customWidth="1"/>
    <col min="3" max="3" width="20.85546875" style="2" bestFit="1" customWidth="1"/>
    <col min="4" max="5" width="11.42578125" style="2" customWidth="1"/>
    <col min="6" max="6" width="8.42578125" style="2" customWidth="1"/>
    <col min="7" max="7" width="33.42578125" style="2" customWidth="1"/>
    <col min="8" max="8" width="34.7109375" style="2" bestFit="1" customWidth="1"/>
    <col min="9" max="9" width="9.140625" style="2"/>
    <col min="10" max="10" width="6.28515625" style="2" bestFit="1" customWidth="1"/>
    <col min="11" max="11" width="0.140625" style="2" customWidth="1"/>
    <col min="12" max="16384" width="9.140625" style="2"/>
  </cols>
  <sheetData>
    <row r="1" spans="1:10" ht="16.5" customHeight="1">
      <c r="A1" s="59" t="s">
        <v>257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s="3" customFormat="1">
      <c r="A3" s="3" t="s">
        <v>295</v>
      </c>
      <c r="B3" s="3" t="s">
        <v>0</v>
      </c>
      <c r="C3" s="3" t="s">
        <v>13</v>
      </c>
      <c r="D3" s="3" t="s">
        <v>267</v>
      </c>
      <c r="E3" s="3" t="s">
        <v>268</v>
      </c>
      <c r="F3" s="3" t="s">
        <v>269</v>
      </c>
      <c r="G3" s="3" t="s">
        <v>160</v>
      </c>
      <c r="H3" s="3" t="s">
        <v>174</v>
      </c>
      <c r="I3" s="3" t="s">
        <v>286</v>
      </c>
      <c r="J3" s="3" t="s">
        <v>285</v>
      </c>
    </row>
    <row r="4" spans="1:10">
      <c r="A4" s="2" t="s">
        <v>310</v>
      </c>
      <c r="B4" s="2" t="s">
        <v>1</v>
      </c>
      <c r="C4" s="2" t="s">
        <v>44</v>
      </c>
      <c r="D4" s="2" t="s">
        <v>53</v>
      </c>
      <c r="E4" s="2" t="s">
        <v>54</v>
      </c>
      <c r="F4" s="2" t="s">
        <v>8</v>
      </c>
      <c r="G4" s="2" t="s">
        <v>47</v>
      </c>
      <c r="H4" s="2" t="s">
        <v>335</v>
      </c>
      <c r="I4" s="2" t="s">
        <v>322</v>
      </c>
      <c r="J4" s="2">
        <v>1</v>
      </c>
    </row>
    <row r="5" spans="1:10">
      <c r="A5" s="4" t="s">
        <v>320</v>
      </c>
      <c r="B5" s="2" t="s">
        <v>77</v>
      </c>
      <c r="C5" s="2" t="s">
        <v>240</v>
      </c>
      <c r="F5" s="2" t="s">
        <v>8</v>
      </c>
      <c r="G5" s="2" t="s">
        <v>76</v>
      </c>
      <c r="H5" s="2" t="s">
        <v>266</v>
      </c>
      <c r="I5" s="2" t="s">
        <v>322</v>
      </c>
      <c r="J5" s="4">
        <v>162</v>
      </c>
    </row>
    <row r="6" spans="1:10">
      <c r="A6" s="4" t="s">
        <v>321</v>
      </c>
      <c r="B6" s="2" t="s">
        <v>369</v>
      </c>
      <c r="C6" s="2" t="s">
        <v>240</v>
      </c>
      <c r="F6" s="2" t="s">
        <v>8</v>
      </c>
      <c r="G6" s="2" t="s">
        <v>76</v>
      </c>
      <c r="H6" s="2" t="s">
        <v>266</v>
      </c>
      <c r="I6" s="2" t="s">
        <v>322</v>
      </c>
      <c r="J6" s="4">
        <v>163</v>
      </c>
    </row>
    <row r="7" spans="1:10">
      <c r="A7" s="2" t="s">
        <v>314</v>
      </c>
      <c r="B7" s="2" t="s">
        <v>7</v>
      </c>
      <c r="C7" s="2" t="s">
        <v>55</v>
      </c>
      <c r="D7" s="2" t="s">
        <v>57</v>
      </c>
      <c r="E7" s="2" t="s">
        <v>56</v>
      </c>
      <c r="F7" s="2" t="s">
        <v>8</v>
      </c>
      <c r="G7" s="2" t="s">
        <v>46</v>
      </c>
      <c r="H7" s="2" t="s">
        <v>335</v>
      </c>
      <c r="I7" s="2" t="s">
        <v>322</v>
      </c>
      <c r="J7" s="2">
        <v>17</v>
      </c>
    </row>
    <row r="8" spans="1:10">
      <c r="A8" s="2" t="s">
        <v>311</v>
      </c>
      <c r="B8" s="2" t="s">
        <v>1</v>
      </c>
      <c r="C8" s="2" t="s">
        <v>20</v>
      </c>
      <c r="D8" s="2" t="s">
        <v>53</v>
      </c>
      <c r="E8" s="2" t="s">
        <v>54</v>
      </c>
      <c r="F8" s="2" t="s">
        <v>8</v>
      </c>
      <c r="G8" s="2" t="s">
        <v>47</v>
      </c>
      <c r="H8" s="2" t="s">
        <v>335</v>
      </c>
      <c r="I8" s="2" t="s">
        <v>322</v>
      </c>
      <c r="J8" s="2">
        <v>2</v>
      </c>
    </row>
    <row r="9" spans="1:10">
      <c r="A9" s="2" t="s">
        <v>315</v>
      </c>
      <c r="B9" s="2" t="s">
        <v>103</v>
      </c>
      <c r="C9" s="2" t="s">
        <v>44</v>
      </c>
      <c r="D9" s="2" t="s">
        <v>57</v>
      </c>
      <c r="E9" s="2" t="s">
        <v>56</v>
      </c>
      <c r="F9" s="2" t="s">
        <v>8</v>
      </c>
      <c r="G9" s="2" t="s">
        <v>172</v>
      </c>
      <c r="H9" s="2" t="s">
        <v>178</v>
      </c>
      <c r="I9" s="2" t="s">
        <v>322</v>
      </c>
      <c r="J9" s="2">
        <v>20</v>
      </c>
    </row>
    <row r="10" spans="1:10">
      <c r="A10" s="2" t="s">
        <v>312</v>
      </c>
      <c r="B10" s="2" t="s">
        <v>100</v>
      </c>
      <c r="C10" s="2" t="s">
        <v>62</v>
      </c>
      <c r="D10" s="2" t="s">
        <v>53</v>
      </c>
      <c r="E10" s="2" t="s">
        <v>54</v>
      </c>
      <c r="F10" s="2" t="s">
        <v>8</v>
      </c>
      <c r="G10" s="2" t="s">
        <v>47</v>
      </c>
      <c r="H10" s="2" t="s">
        <v>335</v>
      </c>
      <c r="I10" s="2" t="s">
        <v>322</v>
      </c>
      <c r="J10" s="2">
        <v>3</v>
      </c>
    </row>
    <row r="11" spans="1:10">
      <c r="A11" s="2" t="s">
        <v>316</v>
      </c>
      <c r="B11" s="2" t="s">
        <v>118</v>
      </c>
      <c r="C11" s="2" t="s">
        <v>220</v>
      </c>
      <c r="F11" s="2" t="s">
        <v>8</v>
      </c>
      <c r="G11" s="2" t="s">
        <v>45</v>
      </c>
      <c r="H11" s="2" t="s">
        <v>185</v>
      </c>
      <c r="I11" s="2" t="s">
        <v>322</v>
      </c>
      <c r="J11" s="2">
        <v>30</v>
      </c>
    </row>
    <row r="12" spans="1:10">
      <c r="A12" s="2" t="s">
        <v>317</v>
      </c>
      <c r="B12" s="2" t="s">
        <v>118</v>
      </c>
      <c r="C12" s="2" t="s">
        <v>219</v>
      </c>
      <c r="F12" s="2" t="s">
        <v>8</v>
      </c>
      <c r="G12" s="2" t="s">
        <v>45</v>
      </c>
      <c r="H12" s="2" t="s">
        <v>185</v>
      </c>
      <c r="I12" s="2" t="s">
        <v>322</v>
      </c>
      <c r="J12" s="2">
        <v>31</v>
      </c>
    </row>
    <row r="13" spans="1:10">
      <c r="A13" s="2" t="s">
        <v>318</v>
      </c>
      <c r="B13" s="2" t="s">
        <v>78</v>
      </c>
      <c r="C13" s="2" t="s">
        <v>138</v>
      </c>
      <c r="F13" s="2" t="s">
        <v>8</v>
      </c>
      <c r="G13" s="2" t="s">
        <v>45</v>
      </c>
      <c r="H13" s="2" t="s">
        <v>184</v>
      </c>
      <c r="I13" s="2" t="s">
        <v>322</v>
      </c>
      <c r="J13" s="2">
        <v>34</v>
      </c>
    </row>
    <row r="14" spans="1:10">
      <c r="A14" s="2" t="s">
        <v>319</v>
      </c>
      <c r="B14" s="2" t="s">
        <v>78</v>
      </c>
      <c r="C14" s="2" t="s">
        <v>220</v>
      </c>
      <c r="F14" s="2" t="s">
        <v>8</v>
      </c>
      <c r="G14" s="2" t="s">
        <v>45</v>
      </c>
      <c r="H14" s="2" t="s">
        <v>184</v>
      </c>
      <c r="I14" s="2" t="s">
        <v>322</v>
      </c>
      <c r="J14" s="2">
        <v>35</v>
      </c>
    </row>
    <row r="15" spans="1:10">
      <c r="A15" s="2" t="s">
        <v>313</v>
      </c>
      <c r="B15" s="2" t="s">
        <v>99</v>
      </c>
      <c r="C15" s="2" t="s">
        <v>62</v>
      </c>
      <c r="D15" s="2" t="s">
        <v>53</v>
      </c>
      <c r="E15" s="2" t="s">
        <v>54</v>
      </c>
      <c r="F15" s="2" t="s">
        <v>8</v>
      </c>
      <c r="G15" s="2" t="s">
        <v>47</v>
      </c>
      <c r="H15" s="2" t="s">
        <v>335</v>
      </c>
      <c r="I15" s="2" t="s">
        <v>322</v>
      </c>
      <c r="J15" s="2">
        <v>4</v>
      </c>
    </row>
    <row r="16" spans="1:10">
      <c r="A16" s="2" t="s">
        <v>324</v>
      </c>
      <c r="B16" s="2" t="s">
        <v>182</v>
      </c>
      <c r="C16" s="2" t="s">
        <v>20</v>
      </c>
      <c r="F16" s="2" t="s">
        <v>8</v>
      </c>
      <c r="G16" s="2" t="s">
        <v>45</v>
      </c>
      <c r="H16" s="2" t="s">
        <v>183</v>
      </c>
      <c r="I16" s="2" t="s">
        <v>322</v>
      </c>
      <c r="J16" s="2">
        <v>32</v>
      </c>
    </row>
    <row r="17" spans="1:10">
      <c r="A17" s="2">
        <v>156</v>
      </c>
      <c r="B17" s="2" t="s">
        <v>90</v>
      </c>
      <c r="C17" s="2" t="s">
        <v>92</v>
      </c>
      <c r="F17" s="2" t="s">
        <v>8</v>
      </c>
      <c r="G17" s="2" t="s">
        <v>82</v>
      </c>
      <c r="H17" s="2" t="s">
        <v>265</v>
      </c>
      <c r="I17" s="2" t="s">
        <v>322</v>
      </c>
      <c r="J17" s="2">
        <v>156</v>
      </c>
    </row>
    <row r="18" spans="1:10">
      <c r="A18" s="2">
        <v>157</v>
      </c>
      <c r="B18" s="2" t="s">
        <v>91</v>
      </c>
      <c r="C18" s="2" t="s">
        <v>92</v>
      </c>
      <c r="F18" s="2" t="s">
        <v>8</v>
      </c>
      <c r="G18" s="2" t="s">
        <v>82</v>
      </c>
      <c r="H18" s="2" t="s">
        <v>265</v>
      </c>
      <c r="I18" s="2" t="s">
        <v>322</v>
      </c>
      <c r="J18" s="2">
        <v>157</v>
      </c>
    </row>
    <row r="20" spans="1:10">
      <c r="G20" s="2" t="s">
        <v>282</v>
      </c>
      <c r="H20" s="2" t="s">
        <v>284</v>
      </c>
      <c r="J20" s="2" t="s">
        <v>159</v>
      </c>
    </row>
    <row r="21" spans="1:10">
      <c r="G21" s="2" t="s">
        <v>283</v>
      </c>
      <c r="I21" s="2" t="s">
        <v>259</v>
      </c>
      <c r="J21" s="2">
        <f>COUNTIF(I4:I15,"core")</f>
        <v>0</v>
      </c>
    </row>
    <row r="22" spans="1:10">
      <c r="I22" s="2" t="s">
        <v>323</v>
      </c>
      <c r="J22" s="2">
        <f>COUNTIF(I4:I15,"core - status")</f>
        <v>0</v>
      </c>
    </row>
    <row r="23" spans="1:10">
      <c r="I23" s="2" t="s">
        <v>322</v>
      </c>
      <c r="J23" s="2">
        <f>COUNTIF(I4:I18,"context")</f>
        <v>15</v>
      </c>
    </row>
    <row r="24" spans="1:10">
      <c r="A24" s="3"/>
      <c r="I24" s="2" t="s">
        <v>287</v>
      </c>
      <c r="J24" s="2">
        <f>COUNTIF(I4:I15,"input")</f>
        <v>0</v>
      </c>
    </row>
    <row r="25" spans="1:10">
      <c r="I25" s="3" t="s">
        <v>8</v>
      </c>
      <c r="J25" s="3">
        <f>SUM(J21:J24)</f>
        <v>15</v>
      </c>
    </row>
  </sheetData>
  <autoFilter ref="A3:J15"/>
  <mergeCells count="1">
    <mergeCell ref="A1:J1"/>
  </mergeCells>
  <phoneticPr fontId="1" type="noConversion"/>
  <printOptions gridLines="1"/>
  <pageMargins left="0.38" right="0.61" top="0.35" bottom="0.37" header="0.17" footer="0.31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Normal="100" workbookViewId="0">
      <pane ySplit="3" topLeftCell="A4" activePane="bottomLeft" state="frozen"/>
      <selection activeCell="H8" sqref="H8"/>
      <selection pane="bottomLeft" activeCell="A5" sqref="A5:IV5"/>
    </sheetView>
  </sheetViews>
  <sheetFormatPr defaultRowHeight="12"/>
  <cols>
    <col min="1" max="1" width="3.7109375" style="2" customWidth="1"/>
    <col min="2" max="2" width="46.28515625" style="2" customWidth="1"/>
    <col min="3" max="3" width="13.85546875" style="2" customWidth="1"/>
    <col min="4" max="4" width="12.85546875" style="2" bestFit="1" customWidth="1"/>
    <col min="5" max="5" width="10.5703125" style="2" bestFit="1" customWidth="1"/>
    <col min="6" max="6" width="10.7109375" style="2" bestFit="1" customWidth="1"/>
    <col min="7" max="7" width="19" style="2" bestFit="1" customWidth="1"/>
    <col min="8" max="8" width="51.42578125" style="2" customWidth="1"/>
    <col min="9" max="9" width="8.42578125" style="2" bestFit="1" customWidth="1"/>
    <col min="10" max="10" width="6.28515625" style="2" bestFit="1" customWidth="1"/>
    <col min="11" max="16384" width="9.140625" style="2"/>
  </cols>
  <sheetData>
    <row r="1" spans="1:10" ht="16.5" customHeight="1">
      <c r="A1" s="59" t="s">
        <v>257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s="3" customFormat="1">
      <c r="A3" s="3" t="s">
        <v>295</v>
      </c>
      <c r="B3" s="3" t="s">
        <v>0</v>
      </c>
      <c r="C3" s="3" t="s">
        <v>13</v>
      </c>
      <c r="D3" s="3" t="s">
        <v>267</v>
      </c>
      <c r="E3" s="3" t="s">
        <v>268</v>
      </c>
      <c r="F3" s="3" t="s">
        <v>269</v>
      </c>
      <c r="G3" s="3" t="s">
        <v>160</v>
      </c>
      <c r="H3" s="3" t="s">
        <v>174</v>
      </c>
      <c r="I3" s="3" t="s">
        <v>286</v>
      </c>
      <c r="J3" s="3" t="s">
        <v>285</v>
      </c>
    </row>
    <row r="4" spans="1:10">
      <c r="A4" s="2">
        <v>12</v>
      </c>
      <c r="B4" s="2" t="s">
        <v>212</v>
      </c>
      <c r="C4" s="2" t="s">
        <v>213</v>
      </c>
      <c r="F4" s="4" t="s">
        <v>8</v>
      </c>
      <c r="G4" s="2" t="s">
        <v>47</v>
      </c>
      <c r="H4" s="2" t="s">
        <v>337</v>
      </c>
      <c r="I4" s="2" t="s">
        <v>287</v>
      </c>
      <c r="J4" s="2">
        <v>12</v>
      </c>
    </row>
    <row r="5" spans="1:10">
      <c r="A5" s="2">
        <v>29</v>
      </c>
      <c r="B5" s="2" t="s">
        <v>119</v>
      </c>
      <c r="C5" s="2" t="s">
        <v>297</v>
      </c>
      <c r="F5" s="2" t="s">
        <v>8</v>
      </c>
      <c r="G5" s="2" t="s">
        <v>45</v>
      </c>
      <c r="H5" s="2" t="s">
        <v>183</v>
      </c>
      <c r="I5" s="2" t="s">
        <v>287</v>
      </c>
      <c r="J5" s="2">
        <v>29</v>
      </c>
    </row>
    <row r="6" spans="1:10">
      <c r="A6" s="2">
        <v>116</v>
      </c>
      <c r="B6" s="2" t="s">
        <v>208</v>
      </c>
      <c r="C6" s="2" t="s">
        <v>20</v>
      </c>
      <c r="D6" s="2" t="s">
        <v>201</v>
      </c>
      <c r="E6" s="2" t="s">
        <v>204</v>
      </c>
      <c r="F6" s="2" t="s">
        <v>205</v>
      </c>
      <c r="G6" s="2" t="s">
        <v>156</v>
      </c>
      <c r="H6" s="2" t="s">
        <v>207</v>
      </c>
      <c r="I6" s="2" t="s">
        <v>287</v>
      </c>
      <c r="J6" s="2">
        <v>116</v>
      </c>
    </row>
    <row r="7" spans="1:10">
      <c r="A7" s="2">
        <v>117</v>
      </c>
      <c r="B7" s="2" t="s">
        <v>68</v>
      </c>
      <c r="C7" s="2" t="s">
        <v>20</v>
      </c>
      <c r="F7" s="2" t="s">
        <v>209</v>
      </c>
      <c r="G7" s="2" t="s">
        <v>156</v>
      </c>
      <c r="H7" s="2" t="s">
        <v>207</v>
      </c>
      <c r="I7" s="2" t="s">
        <v>287</v>
      </c>
      <c r="J7" s="2">
        <v>117</v>
      </c>
    </row>
    <row r="8" spans="1:10">
      <c r="A8" s="2">
        <v>119</v>
      </c>
      <c r="B8" s="2" t="s">
        <v>210</v>
      </c>
      <c r="C8" s="2" t="s">
        <v>20</v>
      </c>
      <c r="F8" s="2" t="s">
        <v>8</v>
      </c>
      <c r="G8" s="2" t="s">
        <v>156</v>
      </c>
      <c r="H8" s="2" t="s">
        <v>207</v>
      </c>
      <c r="I8" s="2" t="s">
        <v>287</v>
      </c>
      <c r="J8" s="2">
        <v>119</v>
      </c>
    </row>
    <row r="9" spans="1:10">
      <c r="A9" s="2">
        <v>120</v>
      </c>
      <c r="B9" s="2" t="s">
        <v>211</v>
      </c>
      <c r="C9" s="2" t="s">
        <v>20</v>
      </c>
      <c r="F9" s="2" t="s">
        <v>8</v>
      </c>
      <c r="G9" s="2" t="s">
        <v>156</v>
      </c>
      <c r="H9" s="2" t="s">
        <v>207</v>
      </c>
      <c r="I9" s="2" t="s">
        <v>287</v>
      </c>
      <c r="J9" s="2">
        <v>120</v>
      </c>
    </row>
    <row r="11" spans="1:10">
      <c r="J11" s="2" t="s">
        <v>159</v>
      </c>
    </row>
    <row r="12" spans="1:10">
      <c r="I12" s="2" t="s">
        <v>259</v>
      </c>
      <c r="J12" s="2">
        <f>COUNTIF(I4:I9,"core")</f>
        <v>0</v>
      </c>
    </row>
    <row r="13" spans="1:10">
      <c r="I13" s="2" t="s">
        <v>296</v>
      </c>
      <c r="J13" s="2">
        <f>COUNTIF(I4:I9,"important")</f>
        <v>0</v>
      </c>
    </row>
    <row r="14" spans="1:10">
      <c r="I14" s="2" t="s">
        <v>287</v>
      </c>
      <c r="J14" s="2">
        <f>COUNTIF(I4:I9,"input")</f>
        <v>6</v>
      </c>
    </row>
    <row r="15" spans="1:10">
      <c r="A15" s="3"/>
      <c r="I15" s="3" t="s">
        <v>8</v>
      </c>
      <c r="J15" s="3">
        <f>SUM(J12:J14)</f>
        <v>6</v>
      </c>
    </row>
  </sheetData>
  <mergeCells count="1">
    <mergeCell ref="A1:J1"/>
  </mergeCells>
  <phoneticPr fontId="1" type="noConversion"/>
  <printOptions gridLines="1"/>
  <pageMargins left="0.38" right="0.61" top="0.35" bottom="0.37" header="0.17" footer="0.31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0"/>
  <sheetViews>
    <sheetView showGridLines="0" workbookViewId="0">
      <selection activeCell="G15" sqref="G15"/>
    </sheetView>
  </sheetViews>
  <sheetFormatPr defaultRowHeight="12.75"/>
  <cols>
    <col min="2" max="2" width="28" customWidth="1"/>
    <col min="3" max="3" width="5" bestFit="1" customWidth="1"/>
  </cols>
  <sheetData>
    <row r="3" spans="1:3">
      <c r="B3" s="7" t="s">
        <v>325</v>
      </c>
      <c r="C3" s="8"/>
    </row>
    <row r="4" spans="1:3">
      <c r="B4" s="7" t="s">
        <v>160</v>
      </c>
      <c r="C4" s="8" t="s">
        <v>8</v>
      </c>
    </row>
    <row r="5" spans="1:3">
      <c r="A5">
        <v>1</v>
      </c>
      <c r="B5" s="9" t="s">
        <v>47</v>
      </c>
      <c r="C5" s="10">
        <v>16</v>
      </c>
    </row>
    <row r="6" spans="1:3">
      <c r="A6">
        <v>2</v>
      </c>
      <c r="B6" s="11" t="s">
        <v>172</v>
      </c>
      <c r="C6" s="12">
        <v>9</v>
      </c>
    </row>
    <row r="7" spans="1:3">
      <c r="A7">
        <v>3</v>
      </c>
      <c r="B7" s="11" t="s">
        <v>45</v>
      </c>
      <c r="C7" s="12">
        <v>9</v>
      </c>
    </row>
    <row r="8" spans="1:3">
      <c r="A8">
        <v>4</v>
      </c>
      <c r="B8" s="11" t="s">
        <v>46</v>
      </c>
      <c r="C8" s="12">
        <v>3</v>
      </c>
    </row>
    <row r="9" spans="1:3">
      <c r="A9">
        <v>5</v>
      </c>
      <c r="B9" s="11" t="s">
        <v>5</v>
      </c>
      <c r="C9" s="12">
        <v>21</v>
      </c>
    </row>
    <row r="10" spans="1:3">
      <c r="A10">
        <v>6</v>
      </c>
      <c r="B10" s="11" t="s">
        <v>2</v>
      </c>
      <c r="C10" s="12">
        <v>46</v>
      </c>
    </row>
    <row r="11" spans="1:3">
      <c r="A11">
        <v>7</v>
      </c>
      <c r="B11" s="11" t="s">
        <v>76</v>
      </c>
      <c r="C11" s="12">
        <v>7</v>
      </c>
    </row>
    <row r="12" spans="1:3">
      <c r="A12">
        <v>8</v>
      </c>
      <c r="B12" s="11" t="s">
        <v>156</v>
      </c>
      <c r="C12" s="12">
        <v>21</v>
      </c>
    </row>
    <row r="13" spans="1:3">
      <c r="A13">
        <v>9</v>
      </c>
      <c r="B13" s="11" t="s">
        <v>155</v>
      </c>
      <c r="C13" s="12">
        <v>8</v>
      </c>
    </row>
    <row r="14" spans="1:3">
      <c r="A14">
        <v>10</v>
      </c>
      <c r="B14" s="11" t="s">
        <v>234</v>
      </c>
      <c r="C14" s="12">
        <v>18</v>
      </c>
    </row>
    <row r="15" spans="1:3">
      <c r="A15">
        <v>11</v>
      </c>
      <c r="B15" s="11" t="s">
        <v>82</v>
      </c>
      <c r="C15" s="12">
        <v>7</v>
      </c>
    </row>
    <row r="16" spans="1:3">
      <c r="A16">
        <v>12</v>
      </c>
      <c r="B16" s="11" t="s">
        <v>246</v>
      </c>
      <c r="C16" s="12">
        <v>6</v>
      </c>
    </row>
    <row r="17" spans="1:3">
      <c r="A17">
        <v>13</v>
      </c>
      <c r="B17" s="11" t="s">
        <v>241</v>
      </c>
      <c r="C17" s="12">
        <v>5</v>
      </c>
    </row>
    <row r="18" spans="1:3">
      <c r="A18">
        <v>14</v>
      </c>
      <c r="B18" s="11" t="s">
        <v>157</v>
      </c>
      <c r="C18" s="12">
        <v>7</v>
      </c>
    </row>
    <row r="19" spans="1:3">
      <c r="B19" s="11" t="s">
        <v>326</v>
      </c>
      <c r="C19" s="12"/>
    </row>
    <row r="20" spans="1:3">
      <c r="B20" s="13" t="s">
        <v>327</v>
      </c>
      <c r="C20" s="14">
        <f>SUM(C5:C19)</f>
        <v>183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9"/>
  <sheetViews>
    <sheetView showGridLines="0" zoomScaleNormal="100" workbookViewId="0">
      <pane ySplit="3" topLeftCell="A4" activePane="bottomLeft" state="frozen"/>
      <selection activeCell="H8" sqref="H8"/>
      <selection pane="bottomLeft" activeCell="B148" sqref="B148"/>
    </sheetView>
  </sheetViews>
  <sheetFormatPr defaultRowHeight="12"/>
  <cols>
    <col min="1" max="1" width="5" style="51" customWidth="1"/>
    <col min="2" max="2" width="84.140625" style="43" customWidth="1"/>
    <col min="3" max="3" width="19.5703125" style="43" customWidth="1"/>
    <col min="4" max="4" width="12.42578125" style="43" customWidth="1"/>
    <col min="5" max="5" width="12.28515625" style="43" customWidth="1"/>
    <col min="6" max="6" width="6.5703125" style="41" customWidth="1"/>
    <col min="7" max="7" width="27.7109375" style="41" customWidth="1"/>
    <col min="8" max="8" width="57.28515625" style="41" customWidth="1"/>
    <col min="9" max="9" width="10.140625" style="41" customWidth="1"/>
    <col min="10" max="10" width="8.5703125" style="41" bestFit="1" customWidth="1"/>
    <col min="11" max="11" width="9.7109375" style="41" bestFit="1" customWidth="1"/>
    <col min="12" max="16384" width="9.140625" style="41"/>
  </cols>
  <sheetData>
    <row r="1" spans="1:11" ht="24.75" customHeight="1">
      <c r="A1" s="60" t="s">
        <v>257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9.75" customHeight="1"/>
    <row r="3" spans="1:11" s="46" customFormat="1" ht="22.5" customHeight="1">
      <c r="A3" s="50" t="s">
        <v>295</v>
      </c>
      <c r="B3" s="45" t="s">
        <v>0</v>
      </c>
      <c r="C3" s="45" t="s">
        <v>13</v>
      </c>
      <c r="D3" s="45" t="s">
        <v>267</v>
      </c>
      <c r="E3" s="45" t="s">
        <v>268</v>
      </c>
      <c r="F3" s="44" t="s">
        <v>269</v>
      </c>
      <c r="G3" s="44" t="s">
        <v>160</v>
      </c>
      <c r="H3" s="44" t="s">
        <v>174</v>
      </c>
      <c r="I3" s="44" t="s">
        <v>258</v>
      </c>
      <c r="J3" s="44" t="s">
        <v>286</v>
      </c>
      <c r="K3" s="44" t="s">
        <v>285</v>
      </c>
    </row>
    <row r="4" spans="1:11">
      <c r="A4" s="53">
        <v>1</v>
      </c>
      <c r="B4" s="29" t="s">
        <v>1</v>
      </c>
      <c r="C4" s="29" t="s">
        <v>44</v>
      </c>
      <c r="D4" s="29" t="s">
        <v>53</v>
      </c>
      <c r="E4" s="29" t="s">
        <v>54</v>
      </c>
      <c r="F4" s="28" t="s">
        <v>8</v>
      </c>
      <c r="G4" s="28" t="s">
        <v>47</v>
      </c>
      <c r="H4" s="28" t="s">
        <v>335</v>
      </c>
      <c r="I4" s="28" t="s">
        <v>259</v>
      </c>
      <c r="J4" s="28" t="s">
        <v>259</v>
      </c>
      <c r="K4" s="28">
        <v>1</v>
      </c>
    </row>
    <row r="5" spans="1:11">
      <c r="A5" s="53">
        <v>2</v>
      </c>
      <c r="B5" s="29" t="s">
        <v>1</v>
      </c>
      <c r="C5" s="29" t="s">
        <v>20</v>
      </c>
      <c r="D5" s="29" t="s">
        <v>53</v>
      </c>
      <c r="E5" s="29" t="s">
        <v>54</v>
      </c>
      <c r="F5" s="28" t="s">
        <v>8</v>
      </c>
      <c r="G5" s="28" t="s">
        <v>47</v>
      </c>
      <c r="H5" s="28" t="s">
        <v>335</v>
      </c>
      <c r="I5" s="28" t="s">
        <v>259</v>
      </c>
      <c r="J5" s="28" t="s">
        <v>259</v>
      </c>
      <c r="K5" s="28">
        <v>2</v>
      </c>
    </row>
    <row r="6" spans="1:11">
      <c r="A6" s="53">
        <v>3</v>
      </c>
      <c r="B6" s="29" t="s">
        <v>100</v>
      </c>
      <c r="C6" s="29" t="s">
        <v>62</v>
      </c>
      <c r="D6" s="29" t="s">
        <v>53</v>
      </c>
      <c r="E6" s="29" t="s">
        <v>54</v>
      </c>
      <c r="F6" s="28" t="s">
        <v>8</v>
      </c>
      <c r="G6" s="28" t="s">
        <v>47</v>
      </c>
      <c r="H6" s="28" t="s">
        <v>335</v>
      </c>
      <c r="I6" s="28" t="s">
        <v>259</v>
      </c>
      <c r="J6" s="28" t="s">
        <v>259</v>
      </c>
      <c r="K6" s="28">
        <v>3</v>
      </c>
    </row>
    <row r="7" spans="1:11">
      <c r="A7" s="53">
        <v>4</v>
      </c>
      <c r="B7" s="29" t="s">
        <v>99</v>
      </c>
      <c r="C7" s="29" t="s">
        <v>62</v>
      </c>
      <c r="D7" s="29" t="s">
        <v>53</v>
      </c>
      <c r="E7" s="29" t="s">
        <v>54</v>
      </c>
      <c r="F7" s="28" t="s">
        <v>8</v>
      </c>
      <c r="G7" s="28" t="s">
        <v>47</v>
      </c>
      <c r="H7" s="28" t="s">
        <v>335</v>
      </c>
      <c r="I7" s="28" t="s">
        <v>259</v>
      </c>
      <c r="J7" s="28" t="s">
        <v>259</v>
      </c>
      <c r="K7" s="28">
        <v>4</v>
      </c>
    </row>
    <row r="8" spans="1:11">
      <c r="A8" s="53">
        <v>5</v>
      </c>
      <c r="B8" s="29" t="s">
        <v>9</v>
      </c>
      <c r="C8" s="29" t="s">
        <v>20</v>
      </c>
      <c r="D8" s="29" t="s">
        <v>53</v>
      </c>
      <c r="E8" s="29" t="s">
        <v>54</v>
      </c>
      <c r="F8" s="28" t="s">
        <v>8</v>
      </c>
      <c r="G8" s="28" t="s">
        <v>47</v>
      </c>
      <c r="H8" s="28" t="s">
        <v>335</v>
      </c>
      <c r="I8" s="28" t="s">
        <v>259</v>
      </c>
      <c r="J8" s="28" t="s">
        <v>259</v>
      </c>
      <c r="K8" s="28">
        <v>5</v>
      </c>
    </row>
    <row r="9" spans="1:11">
      <c r="A9" s="53">
        <v>6</v>
      </c>
      <c r="B9" s="29" t="s">
        <v>11</v>
      </c>
      <c r="C9" s="29" t="s">
        <v>20</v>
      </c>
      <c r="D9" s="29" t="s">
        <v>53</v>
      </c>
      <c r="E9" s="29" t="s">
        <v>54</v>
      </c>
      <c r="F9" s="28" t="s">
        <v>8</v>
      </c>
      <c r="G9" s="28" t="s">
        <v>47</v>
      </c>
      <c r="H9" s="28" t="s">
        <v>335</v>
      </c>
      <c r="I9" s="28" t="s">
        <v>259</v>
      </c>
      <c r="J9" s="28" t="s">
        <v>259</v>
      </c>
      <c r="K9" s="28">
        <v>6</v>
      </c>
    </row>
    <row r="10" spans="1:11">
      <c r="A10" s="53">
        <v>7</v>
      </c>
      <c r="B10" s="29" t="s">
        <v>10</v>
      </c>
      <c r="C10" s="29" t="s">
        <v>20</v>
      </c>
      <c r="D10" s="29" t="s">
        <v>53</v>
      </c>
      <c r="E10" s="29" t="s">
        <v>54</v>
      </c>
      <c r="F10" s="28" t="s">
        <v>8</v>
      </c>
      <c r="G10" s="28" t="s">
        <v>47</v>
      </c>
      <c r="H10" s="28" t="s">
        <v>335</v>
      </c>
      <c r="I10" s="28" t="s">
        <v>259</v>
      </c>
      <c r="J10" s="28" t="s">
        <v>259</v>
      </c>
      <c r="K10" s="28">
        <v>7</v>
      </c>
    </row>
    <row r="11" spans="1:11">
      <c r="A11" s="53">
        <v>8</v>
      </c>
      <c r="B11" s="34" t="s">
        <v>382</v>
      </c>
      <c r="C11" s="29" t="s">
        <v>302</v>
      </c>
      <c r="D11" s="29"/>
      <c r="E11" s="29"/>
      <c r="F11" s="28" t="s">
        <v>8</v>
      </c>
      <c r="G11" s="28" t="s">
        <v>47</v>
      </c>
      <c r="H11" s="28" t="s">
        <v>335</v>
      </c>
      <c r="I11" s="28" t="s">
        <v>259</v>
      </c>
      <c r="J11" s="28" t="s">
        <v>259</v>
      </c>
      <c r="K11" s="28">
        <v>8</v>
      </c>
    </row>
    <row r="12" spans="1:11">
      <c r="A12" s="53">
        <v>9</v>
      </c>
      <c r="B12" s="29" t="s">
        <v>273</v>
      </c>
      <c r="C12" s="29" t="s">
        <v>20</v>
      </c>
      <c r="D12" s="29" t="s">
        <v>53</v>
      </c>
      <c r="E12" s="29" t="s">
        <v>54</v>
      </c>
      <c r="F12" s="28" t="s">
        <v>8</v>
      </c>
      <c r="G12" s="28" t="s">
        <v>47</v>
      </c>
      <c r="H12" s="28" t="s">
        <v>335</v>
      </c>
      <c r="I12" s="28" t="s">
        <v>259</v>
      </c>
      <c r="J12" s="28" t="s">
        <v>259</v>
      </c>
      <c r="K12" s="28">
        <v>9</v>
      </c>
    </row>
    <row r="13" spans="1:11">
      <c r="A13" s="53">
        <v>10</v>
      </c>
      <c r="B13" s="29" t="s">
        <v>162</v>
      </c>
      <c r="C13" s="29" t="s">
        <v>20</v>
      </c>
      <c r="D13" s="29" t="s">
        <v>53</v>
      </c>
      <c r="E13" s="29" t="s">
        <v>54</v>
      </c>
      <c r="F13" s="28" t="s">
        <v>8</v>
      </c>
      <c r="G13" s="28" t="s">
        <v>47</v>
      </c>
      <c r="H13" s="28" t="s">
        <v>335</v>
      </c>
      <c r="I13" s="28" t="s">
        <v>259</v>
      </c>
      <c r="J13" s="28" t="s">
        <v>259</v>
      </c>
      <c r="K13" s="28">
        <v>10</v>
      </c>
    </row>
    <row r="14" spans="1:11">
      <c r="A14" s="53">
        <v>11</v>
      </c>
      <c r="B14" s="29" t="s">
        <v>58</v>
      </c>
      <c r="C14" s="29" t="s">
        <v>51</v>
      </c>
      <c r="D14" s="29" t="s">
        <v>53</v>
      </c>
      <c r="E14" s="29" t="s">
        <v>54</v>
      </c>
      <c r="F14" s="28" t="s">
        <v>8</v>
      </c>
      <c r="G14" s="28" t="s">
        <v>47</v>
      </c>
      <c r="H14" s="28" t="s">
        <v>335</v>
      </c>
      <c r="I14" s="28" t="s">
        <v>259</v>
      </c>
      <c r="J14" s="28" t="s">
        <v>259</v>
      </c>
      <c r="K14" s="28">
        <v>11</v>
      </c>
    </row>
    <row r="15" spans="1:11">
      <c r="A15" s="53">
        <v>12</v>
      </c>
      <c r="B15" s="29" t="s">
        <v>212</v>
      </c>
      <c r="C15" s="29" t="s">
        <v>213</v>
      </c>
      <c r="D15" s="29"/>
      <c r="E15" s="29"/>
      <c r="F15" s="28" t="s">
        <v>8</v>
      </c>
      <c r="G15" s="28" t="s">
        <v>47</v>
      </c>
      <c r="H15" s="28" t="s">
        <v>337</v>
      </c>
      <c r="I15" s="28" t="s">
        <v>259</v>
      </c>
      <c r="J15" s="28" t="s">
        <v>287</v>
      </c>
      <c r="K15" s="28">
        <v>12</v>
      </c>
    </row>
    <row r="16" spans="1:11">
      <c r="A16" s="53">
        <v>13</v>
      </c>
      <c r="B16" s="29" t="s">
        <v>163</v>
      </c>
      <c r="C16" s="29" t="s">
        <v>44</v>
      </c>
      <c r="D16" s="29" t="s">
        <v>53</v>
      </c>
      <c r="E16" s="29" t="s">
        <v>54</v>
      </c>
      <c r="F16" s="28" t="s">
        <v>8</v>
      </c>
      <c r="G16" s="28" t="s">
        <v>47</v>
      </c>
      <c r="H16" s="28" t="s">
        <v>342</v>
      </c>
      <c r="I16" s="28" t="s">
        <v>259</v>
      </c>
      <c r="J16" s="28" t="s">
        <v>259</v>
      </c>
      <c r="K16" s="28">
        <v>13</v>
      </c>
    </row>
    <row r="17" spans="1:11">
      <c r="A17" s="53">
        <v>14</v>
      </c>
      <c r="B17" s="29" t="s">
        <v>164</v>
      </c>
      <c r="C17" s="29" t="s">
        <v>44</v>
      </c>
      <c r="D17" s="29" t="s">
        <v>53</v>
      </c>
      <c r="E17" s="29" t="s">
        <v>54</v>
      </c>
      <c r="F17" s="28" t="s">
        <v>8</v>
      </c>
      <c r="G17" s="28" t="s">
        <v>47</v>
      </c>
      <c r="H17" s="28" t="s">
        <v>342</v>
      </c>
      <c r="I17" s="28" t="s">
        <v>259</v>
      </c>
      <c r="J17" s="28" t="s">
        <v>259</v>
      </c>
      <c r="K17" s="28">
        <v>14</v>
      </c>
    </row>
    <row r="18" spans="1:11">
      <c r="A18" s="53">
        <v>15</v>
      </c>
      <c r="B18" s="29" t="s">
        <v>165</v>
      </c>
      <c r="C18" s="29" t="s">
        <v>44</v>
      </c>
      <c r="D18" s="29" t="s">
        <v>53</v>
      </c>
      <c r="E18" s="29" t="s">
        <v>54</v>
      </c>
      <c r="F18" s="28" t="s">
        <v>8</v>
      </c>
      <c r="G18" s="28" t="s">
        <v>47</v>
      </c>
      <c r="H18" s="28" t="s">
        <v>338</v>
      </c>
      <c r="I18" s="28" t="s">
        <v>259</v>
      </c>
      <c r="J18" s="28" t="s">
        <v>259</v>
      </c>
      <c r="K18" s="28">
        <v>15</v>
      </c>
    </row>
    <row r="19" spans="1:11">
      <c r="A19" s="53">
        <v>16</v>
      </c>
      <c r="B19" s="29" t="s">
        <v>166</v>
      </c>
      <c r="C19" s="29" t="s">
        <v>44</v>
      </c>
      <c r="D19" s="29" t="s">
        <v>53</v>
      </c>
      <c r="E19" s="29" t="s">
        <v>54</v>
      </c>
      <c r="F19" s="28" t="s">
        <v>8</v>
      </c>
      <c r="G19" s="28" t="s">
        <v>47</v>
      </c>
      <c r="H19" s="28" t="s">
        <v>338</v>
      </c>
      <c r="I19" s="28" t="s">
        <v>259</v>
      </c>
      <c r="J19" s="28" t="s">
        <v>296</v>
      </c>
      <c r="K19" s="28">
        <v>16</v>
      </c>
    </row>
    <row r="20" spans="1:11" ht="24">
      <c r="A20" s="53">
        <v>17</v>
      </c>
      <c r="B20" s="29" t="s">
        <v>7</v>
      </c>
      <c r="C20" s="29" t="s">
        <v>55</v>
      </c>
      <c r="D20" s="29" t="s">
        <v>57</v>
      </c>
      <c r="E20" s="29" t="s">
        <v>56</v>
      </c>
      <c r="F20" s="28" t="s">
        <v>8</v>
      </c>
      <c r="G20" s="28" t="s">
        <v>46</v>
      </c>
      <c r="H20" s="28" t="s">
        <v>335</v>
      </c>
      <c r="I20" s="28" t="s">
        <v>259</v>
      </c>
      <c r="J20" s="28" t="s">
        <v>259</v>
      </c>
      <c r="K20" s="28">
        <v>17</v>
      </c>
    </row>
    <row r="21" spans="1:11">
      <c r="A21" s="53">
        <v>18</v>
      </c>
      <c r="B21" s="29" t="s">
        <v>170</v>
      </c>
      <c r="C21" s="29" t="s">
        <v>44</v>
      </c>
      <c r="D21" s="29" t="s">
        <v>53</v>
      </c>
      <c r="E21" s="29" t="s">
        <v>54</v>
      </c>
      <c r="F21" s="28" t="s">
        <v>8</v>
      </c>
      <c r="G21" s="28" t="s">
        <v>46</v>
      </c>
      <c r="H21" s="28" t="s">
        <v>178</v>
      </c>
      <c r="I21" s="28" t="s">
        <v>259</v>
      </c>
      <c r="J21" s="28" t="s">
        <v>296</v>
      </c>
      <c r="K21" s="28">
        <v>18</v>
      </c>
    </row>
    <row r="22" spans="1:11">
      <c r="A22" s="53">
        <v>19</v>
      </c>
      <c r="B22" s="29" t="s">
        <v>171</v>
      </c>
      <c r="C22" s="29" t="s">
        <v>20</v>
      </c>
      <c r="D22" s="29" t="s">
        <v>57</v>
      </c>
      <c r="E22" s="29" t="s">
        <v>56</v>
      </c>
      <c r="F22" s="28" t="s">
        <v>8</v>
      </c>
      <c r="G22" s="28" t="s">
        <v>46</v>
      </c>
      <c r="H22" s="28" t="s">
        <v>178</v>
      </c>
      <c r="I22" s="28" t="s">
        <v>259</v>
      </c>
      <c r="J22" s="28" t="s">
        <v>296</v>
      </c>
      <c r="K22" s="28">
        <v>19</v>
      </c>
    </row>
    <row r="23" spans="1:11">
      <c r="A23" s="53">
        <v>20</v>
      </c>
      <c r="B23" s="29" t="s">
        <v>103</v>
      </c>
      <c r="C23" s="29" t="s">
        <v>44</v>
      </c>
      <c r="D23" s="29" t="s">
        <v>57</v>
      </c>
      <c r="E23" s="29" t="s">
        <v>56</v>
      </c>
      <c r="F23" s="28" t="s">
        <v>8</v>
      </c>
      <c r="G23" s="28" t="s">
        <v>172</v>
      </c>
      <c r="H23" s="28" t="s">
        <v>178</v>
      </c>
      <c r="I23" s="28" t="s">
        <v>259</v>
      </c>
      <c r="J23" s="28" t="s">
        <v>259</v>
      </c>
      <c r="K23" s="28">
        <v>20</v>
      </c>
    </row>
    <row r="24" spans="1:11">
      <c r="A24" s="53">
        <v>21</v>
      </c>
      <c r="B24" s="29" t="s">
        <v>270</v>
      </c>
      <c r="C24" s="29" t="s">
        <v>20</v>
      </c>
      <c r="D24" s="29" t="s">
        <v>57</v>
      </c>
      <c r="E24" s="29" t="s">
        <v>56</v>
      </c>
      <c r="F24" s="28" t="s">
        <v>8</v>
      </c>
      <c r="G24" s="28" t="s">
        <v>172</v>
      </c>
      <c r="H24" s="28" t="s">
        <v>178</v>
      </c>
      <c r="I24" s="28" t="s">
        <v>259</v>
      </c>
      <c r="J24" s="28" t="s">
        <v>259</v>
      </c>
      <c r="K24" s="28">
        <v>21</v>
      </c>
    </row>
    <row r="25" spans="1:11">
      <c r="A25" s="53">
        <v>22</v>
      </c>
      <c r="B25" s="29" t="s">
        <v>61</v>
      </c>
      <c r="C25" s="29" t="s">
        <v>51</v>
      </c>
      <c r="D25" s="29" t="s">
        <v>22</v>
      </c>
      <c r="E25" s="29" t="s">
        <v>21</v>
      </c>
      <c r="F25" s="28"/>
      <c r="G25" s="28" t="s">
        <v>172</v>
      </c>
      <c r="H25" s="28" t="s">
        <v>157</v>
      </c>
      <c r="I25" s="28" t="s">
        <v>259</v>
      </c>
      <c r="J25" s="28" t="s">
        <v>259</v>
      </c>
      <c r="K25" s="28">
        <v>22</v>
      </c>
    </row>
    <row r="26" spans="1:11">
      <c r="A26" s="53">
        <v>23</v>
      </c>
      <c r="B26" s="29" t="s">
        <v>59</v>
      </c>
      <c r="C26" s="29" t="s">
        <v>51</v>
      </c>
      <c r="D26" s="29" t="s">
        <v>22</v>
      </c>
      <c r="E26" s="29" t="s">
        <v>21</v>
      </c>
      <c r="F26" s="28"/>
      <c r="G26" s="28" t="s">
        <v>172</v>
      </c>
      <c r="H26" s="28" t="s">
        <v>339</v>
      </c>
      <c r="I26" s="28" t="s">
        <v>259</v>
      </c>
      <c r="J26" s="28" t="s">
        <v>259</v>
      </c>
      <c r="K26" s="28">
        <v>23</v>
      </c>
    </row>
    <row r="27" spans="1:11">
      <c r="A27" s="53">
        <v>24</v>
      </c>
      <c r="B27" s="29" t="s">
        <v>180</v>
      </c>
      <c r="C27" s="29" t="s">
        <v>44</v>
      </c>
      <c r="D27" s="29" t="s">
        <v>53</v>
      </c>
      <c r="E27" s="29" t="s">
        <v>54</v>
      </c>
      <c r="F27" s="28" t="s">
        <v>8</v>
      </c>
      <c r="G27" s="28" t="s">
        <v>172</v>
      </c>
      <c r="H27" s="28" t="s">
        <v>339</v>
      </c>
      <c r="I27" s="28" t="s">
        <v>259</v>
      </c>
      <c r="J27" s="28" t="s">
        <v>259</v>
      </c>
      <c r="K27" s="28">
        <v>24</v>
      </c>
    </row>
    <row r="28" spans="1:11">
      <c r="A28" s="53">
        <v>25</v>
      </c>
      <c r="B28" s="29" t="s">
        <v>60</v>
      </c>
      <c r="C28" s="29" t="s">
        <v>20</v>
      </c>
      <c r="D28" s="29" t="s">
        <v>143</v>
      </c>
      <c r="E28" s="29" t="s">
        <v>144</v>
      </c>
      <c r="F28" s="28"/>
      <c r="G28" s="28" t="s">
        <v>172</v>
      </c>
      <c r="H28" s="28" t="s">
        <v>339</v>
      </c>
      <c r="I28" s="28" t="s">
        <v>259</v>
      </c>
      <c r="J28" s="28" t="s">
        <v>296</v>
      </c>
      <c r="K28" s="28">
        <v>25</v>
      </c>
    </row>
    <row r="29" spans="1:11">
      <c r="A29" s="53">
        <v>26</v>
      </c>
      <c r="B29" s="29" t="s">
        <v>173</v>
      </c>
      <c r="C29" s="29" t="s">
        <v>20</v>
      </c>
      <c r="D29" s="29" t="s">
        <v>53</v>
      </c>
      <c r="E29" s="29" t="s">
        <v>54</v>
      </c>
      <c r="F29" s="28" t="s">
        <v>8</v>
      </c>
      <c r="G29" s="28" t="s">
        <v>172</v>
      </c>
      <c r="H29" s="28" t="s">
        <v>335</v>
      </c>
      <c r="I29" s="28" t="s">
        <v>259</v>
      </c>
      <c r="J29" s="28" t="s">
        <v>296</v>
      </c>
      <c r="K29" s="28">
        <v>26</v>
      </c>
    </row>
    <row r="30" spans="1:11">
      <c r="A30" s="53">
        <v>27</v>
      </c>
      <c r="B30" s="29" t="s">
        <v>274</v>
      </c>
      <c r="C30" s="29" t="s">
        <v>20</v>
      </c>
      <c r="D30" s="29" t="s">
        <v>141</v>
      </c>
      <c r="E30" s="29" t="s">
        <v>142</v>
      </c>
      <c r="F30" s="28"/>
      <c r="G30" s="28" t="s">
        <v>172</v>
      </c>
      <c r="H30" s="28" t="s">
        <v>335</v>
      </c>
      <c r="I30" s="28" t="s">
        <v>259</v>
      </c>
      <c r="J30" s="28" t="s">
        <v>296</v>
      </c>
      <c r="K30" s="28">
        <v>27</v>
      </c>
    </row>
    <row r="31" spans="1:11">
      <c r="A31" s="53">
        <v>28</v>
      </c>
      <c r="B31" s="29" t="s">
        <v>181</v>
      </c>
      <c r="C31" s="29" t="s">
        <v>44</v>
      </c>
      <c r="D31" s="29" t="s">
        <v>53</v>
      </c>
      <c r="E31" s="29" t="s">
        <v>54</v>
      </c>
      <c r="F31" s="28" t="s">
        <v>8</v>
      </c>
      <c r="G31" s="28" t="s">
        <v>172</v>
      </c>
      <c r="H31" s="28" t="s">
        <v>339</v>
      </c>
      <c r="I31" s="28" t="s">
        <v>259</v>
      </c>
      <c r="J31" s="28" t="s">
        <v>259</v>
      </c>
      <c r="K31" s="28">
        <v>28</v>
      </c>
    </row>
    <row r="32" spans="1:11">
      <c r="A32" s="53">
        <v>29</v>
      </c>
      <c r="B32" s="29" t="s">
        <v>119</v>
      </c>
      <c r="C32" s="29" t="s">
        <v>297</v>
      </c>
      <c r="D32" s="29"/>
      <c r="E32" s="29"/>
      <c r="F32" s="28" t="s">
        <v>8</v>
      </c>
      <c r="G32" s="28" t="s">
        <v>45</v>
      </c>
      <c r="H32" s="28" t="s">
        <v>183</v>
      </c>
      <c r="I32" s="28" t="s">
        <v>259</v>
      </c>
      <c r="J32" s="28" t="s">
        <v>287</v>
      </c>
      <c r="K32" s="28">
        <v>29</v>
      </c>
    </row>
    <row r="33" spans="1:11">
      <c r="A33" s="53">
        <v>30</v>
      </c>
      <c r="B33" s="29" t="s">
        <v>118</v>
      </c>
      <c r="C33" s="29" t="s">
        <v>220</v>
      </c>
      <c r="D33" s="29"/>
      <c r="E33" s="29"/>
      <c r="F33" s="28" t="s">
        <v>8</v>
      </c>
      <c r="G33" s="28" t="s">
        <v>45</v>
      </c>
      <c r="H33" s="28" t="s">
        <v>185</v>
      </c>
      <c r="I33" s="28" t="s">
        <v>259</v>
      </c>
      <c r="J33" s="28" t="s">
        <v>259</v>
      </c>
      <c r="K33" s="28">
        <v>30</v>
      </c>
    </row>
    <row r="34" spans="1:11">
      <c r="A34" s="53">
        <v>31</v>
      </c>
      <c r="B34" s="29" t="s">
        <v>118</v>
      </c>
      <c r="C34" s="29" t="s">
        <v>219</v>
      </c>
      <c r="D34" s="29"/>
      <c r="E34" s="29"/>
      <c r="F34" s="28" t="s">
        <v>8</v>
      </c>
      <c r="G34" s="28" t="s">
        <v>45</v>
      </c>
      <c r="H34" s="28" t="s">
        <v>185</v>
      </c>
      <c r="I34" s="28" t="s">
        <v>259</v>
      </c>
      <c r="J34" s="28" t="s">
        <v>259</v>
      </c>
      <c r="K34" s="28">
        <v>31</v>
      </c>
    </row>
    <row r="35" spans="1:11">
      <c r="A35" s="53">
        <v>32</v>
      </c>
      <c r="B35" s="29" t="s">
        <v>182</v>
      </c>
      <c r="C35" s="29" t="s">
        <v>20</v>
      </c>
      <c r="D35" s="29"/>
      <c r="E35" s="29"/>
      <c r="F35" s="28" t="s">
        <v>8</v>
      </c>
      <c r="G35" s="28" t="s">
        <v>45</v>
      </c>
      <c r="H35" s="28" t="s">
        <v>183</v>
      </c>
      <c r="I35" s="28" t="s">
        <v>259</v>
      </c>
      <c r="J35" s="28" t="s">
        <v>296</v>
      </c>
      <c r="K35" s="28">
        <v>32</v>
      </c>
    </row>
    <row r="36" spans="1:11" ht="36">
      <c r="A36" s="53">
        <v>33</v>
      </c>
      <c r="B36" s="29" t="s">
        <v>84</v>
      </c>
      <c r="C36" s="29" t="s">
        <v>139</v>
      </c>
      <c r="D36" s="29" t="s">
        <v>217</v>
      </c>
      <c r="E36" s="29" t="s">
        <v>218</v>
      </c>
      <c r="F36" s="28" t="s">
        <v>8</v>
      </c>
      <c r="G36" s="28" t="s">
        <v>45</v>
      </c>
      <c r="H36" s="28" t="s">
        <v>184</v>
      </c>
      <c r="I36" s="28" t="s">
        <v>259</v>
      </c>
      <c r="J36" s="28" t="s">
        <v>259</v>
      </c>
      <c r="K36" s="28">
        <v>33</v>
      </c>
    </row>
    <row r="37" spans="1:11">
      <c r="A37" s="53">
        <v>34</v>
      </c>
      <c r="B37" s="29" t="s">
        <v>78</v>
      </c>
      <c r="C37" s="29" t="s">
        <v>138</v>
      </c>
      <c r="D37" s="29"/>
      <c r="E37" s="29"/>
      <c r="F37" s="28" t="s">
        <v>8</v>
      </c>
      <c r="G37" s="28" t="s">
        <v>45</v>
      </c>
      <c r="H37" s="28" t="s">
        <v>184</v>
      </c>
      <c r="I37" s="28" t="s">
        <v>259</v>
      </c>
      <c r="J37" s="28" t="s">
        <v>259</v>
      </c>
      <c r="K37" s="28">
        <v>34</v>
      </c>
    </row>
    <row r="38" spans="1:11">
      <c r="A38" s="53">
        <v>35</v>
      </c>
      <c r="B38" s="29" t="s">
        <v>78</v>
      </c>
      <c r="C38" s="29" t="s">
        <v>220</v>
      </c>
      <c r="D38" s="29"/>
      <c r="E38" s="29"/>
      <c r="F38" s="28" t="s">
        <v>8</v>
      </c>
      <c r="G38" s="28" t="s">
        <v>45</v>
      </c>
      <c r="H38" s="28" t="s">
        <v>184</v>
      </c>
      <c r="I38" s="28" t="s">
        <v>259</v>
      </c>
      <c r="J38" s="28" t="s">
        <v>259</v>
      </c>
      <c r="K38" s="28">
        <v>35</v>
      </c>
    </row>
    <row r="39" spans="1:11">
      <c r="A39" s="53">
        <v>36</v>
      </c>
      <c r="B39" s="29" t="s">
        <v>120</v>
      </c>
      <c r="C39" s="29" t="s">
        <v>20</v>
      </c>
      <c r="D39" s="29" t="s">
        <v>53</v>
      </c>
      <c r="E39" s="29" t="s">
        <v>54</v>
      </c>
      <c r="F39" s="28" t="s">
        <v>8</v>
      </c>
      <c r="G39" s="28" t="s">
        <v>45</v>
      </c>
      <c r="H39" s="28" t="s">
        <v>186</v>
      </c>
      <c r="I39" s="28" t="s">
        <v>260</v>
      </c>
      <c r="J39" s="28" t="s">
        <v>296</v>
      </c>
      <c r="K39" s="28">
        <v>36</v>
      </c>
    </row>
    <row r="40" spans="1:11">
      <c r="A40" s="53">
        <v>37</v>
      </c>
      <c r="B40" s="29" t="s">
        <v>121</v>
      </c>
      <c r="C40" s="29" t="s">
        <v>20</v>
      </c>
      <c r="D40" s="29" t="s">
        <v>53</v>
      </c>
      <c r="E40" s="29" t="s">
        <v>54</v>
      </c>
      <c r="F40" s="28" t="s">
        <v>8</v>
      </c>
      <c r="G40" s="28" t="s">
        <v>45</v>
      </c>
      <c r="H40" s="28" t="s">
        <v>186</v>
      </c>
      <c r="I40" s="28" t="s">
        <v>260</v>
      </c>
      <c r="J40" s="28" t="s">
        <v>296</v>
      </c>
      <c r="K40" s="28">
        <v>37</v>
      </c>
    </row>
    <row r="41" spans="1:11">
      <c r="A41" s="53">
        <v>38</v>
      </c>
      <c r="B41" s="29" t="s">
        <v>232</v>
      </c>
      <c r="C41" s="29" t="s">
        <v>231</v>
      </c>
      <c r="D41" s="29"/>
      <c r="E41" s="29"/>
      <c r="F41" s="28"/>
      <c r="G41" s="28" t="s">
        <v>5</v>
      </c>
      <c r="H41" s="28" t="s">
        <v>157</v>
      </c>
      <c r="I41" s="28" t="s">
        <v>259</v>
      </c>
      <c r="J41" s="28" t="s">
        <v>259</v>
      </c>
      <c r="K41" s="28">
        <v>38</v>
      </c>
    </row>
    <row r="42" spans="1:11">
      <c r="A42" s="53">
        <v>39</v>
      </c>
      <c r="B42" s="29" t="s">
        <v>276</v>
      </c>
      <c r="C42" s="29" t="s">
        <v>231</v>
      </c>
      <c r="D42" s="29"/>
      <c r="E42" s="29"/>
      <c r="F42" s="28"/>
      <c r="G42" s="28" t="s">
        <v>5</v>
      </c>
      <c r="H42" s="28" t="s">
        <v>157</v>
      </c>
      <c r="I42" s="28" t="s">
        <v>259</v>
      </c>
      <c r="J42" s="28" t="s">
        <v>259</v>
      </c>
      <c r="K42" s="28">
        <v>39</v>
      </c>
    </row>
    <row r="43" spans="1:11">
      <c r="A43" s="53">
        <v>40</v>
      </c>
      <c r="B43" s="29" t="s">
        <v>28</v>
      </c>
      <c r="C43" s="29" t="s">
        <v>20</v>
      </c>
      <c r="D43" s="29" t="s">
        <v>53</v>
      </c>
      <c r="E43" s="29" t="s">
        <v>54</v>
      </c>
      <c r="F43" s="28" t="s">
        <v>8</v>
      </c>
      <c r="G43" s="28" t="s">
        <v>5</v>
      </c>
      <c r="H43" s="28" t="s">
        <v>187</v>
      </c>
      <c r="I43" s="28" t="s">
        <v>259</v>
      </c>
      <c r="J43" s="28" t="s">
        <v>259</v>
      </c>
      <c r="K43" s="28">
        <v>40</v>
      </c>
    </row>
    <row r="44" spans="1:11">
      <c r="A44" s="53">
        <v>41</v>
      </c>
      <c r="B44" s="29" t="s">
        <v>19</v>
      </c>
      <c r="C44" s="29" t="s">
        <v>20</v>
      </c>
      <c r="D44" s="29" t="s">
        <v>53</v>
      </c>
      <c r="E44" s="29" t="s">
        <v>54</v>
      </c>
      <c r="F44" s="28" t="s">
        <v>8</v>
      </c>
      <c r="G44" s="28" t="s">
        <v>5</v>
      </c>
      <c r="H44" s="28" t="s">
        <v>190</v>
      </c>
      <c r="I44" s="28" t="s">
        <v>259</v>
      </c>
      <c r="J44" s="28" t="s">
        <v>259</v>
      </c>
      <c r="K44" s="28">
        <v>41</v>
      </c>
    </row>
    <row r="45" spans="1:11">
      <c r="A45" s="53">
        <v>42</v>
      </c>
      <c r="B45" s="29" t="s">
        <v>23</v>
      </c>
      <c r="C45" s="29" t="s">
        <v>20</v>
      </c>
      <c r="D45" s="29" t="s">
        <v>53</v>
      </c>
      <c r="E45" s="29" t="s">
        <v>54</v>
      </c>
      <c r="F45" s="28" t="s">
        <v>8</v>
      </c>
      <c r="G45" s="28" t="s">
        <v>5</v>
      </c>
      <c r="H45" s="28" t="s">
        <v>190</v>
      </c>
      <c r="I45" s="28" t="s">
        <v>259</v>
      </c>
      <c r="J45" s="28" t="s">
        <v>259</v>
      </c>
      <c r="K45" s="28">
        <v>42</v>
      </c>
    </row>
    <row r="46" spans="1:11">
      <c r="A46" s="53">
        <v>43</v>
      </c>
      <c r="B46" s="29" t="s">
        <v>48</v>
      </c>
      <c r="C46" s="29" t="s">
        <v>20</v>
      </c>
      <c r="D46" s="29" t="s">
        <v>53</v>
      </c>
      <c r="E46" s="29" t="s">
        <v>54</v>
      </c>
      <c r="F46" s="28" t="s">
        <v>8</v>
      </c>
      <c r="G46" s="28" t="s">
        <v>5</v>
      </c>
      <c r="H46" s="28" t="s">
        <v>190</v>
      </c>
      <c r="I46" s="28" t="s">
        <v>259</v>
      </c>
      <c r="J46" s="28" t="s">
        <v>259</v>
      </c>
      <c r="K46" s="28">
        <v>43</v>
      </c>
    </row>
    <row r="47" spans="1:11">
      <c r="A47" s="53">
        <v>44</v>
      </c>
      <c r="B47" s="29" t="s">
        <v>188</v>
      </c>
      <c r="C47" s="29" t="s">
        <v>20</v>
      </c>
      <c r="D47" s="29" t="s">
        <v>53</v>
      </c>
      <c r="E47" s="29" t="s">
        <v>54</v>
      </c>
      <c r="F47" s="28" t="s">
        <v>8</v>
      </c>
      <c r="G47" s="28" t="s">
        <v>5</v>
      </c>
      <c r="H47" s="28" t="s">
        <v>190</v>
      </c>
      <c r="I47" s="28" t="s">
        <v>259</v>
      </c>
      <c r="J47" s="28" t="s">
        <v>259</v>
      </c>
      <c r="K47" s="28">
        <v>44</v>
      </c>
    </row>
    <row r="48" spans="1:11">
      <c r="A48" s="53">
        <v>45</v>
      </c>
      <c r="B48" s="29" t="s">
        <v>24</v>
      </c>
      <c r="C48" s="29" t="s">
        <v>25</v>
      </c>
      <c r="D48" s="29"/>
      <c r="E48" s="29"/>
      <c r="F48" s="28" t="s">
        <v>8</v>
      </c>
      <c r="G48" s="28" t="s">
        <v>5</v>
      </c>
      <c r="H48" s="28" t="s">
        <v>190</v>
      </c>
      <c r="I48" s="28" t="s">
        <v>260</v>
      </c>
      <c r="J48" s="28" t="s">
        <v>296</v>
      </c>
      <c r="K48" s="28">
        <v>45</v>
      </c>
    </row>
    <row r="49" spans="1:11">
      <c r="A49" s="53">
        <v>46</v>
      </c>
      <c r="B49" s="29" t="s">
        <v>26</v>
      </c>
      <c r="C49" s="29" t="s">
        <v>25</v>
      </c>
      <c r="D49" s="29"/>
      <c r="E49" s="29"/>
      <c r="F49" s="28" t="s">
        <v>8</v>
      </c>
      <c r="G49" s="28" t="s">
        <v>5</v>
      </c>
      <c r="H49" s="28" t="s">
        <v>190</v>
      </c>
      <c r="I49" s="28" t="s">
        <v>260</v>
      </c>
      <c r="J49" s="28" t="s">
        <v>296</v>
      </c>
      <c r="K49" s="28">
        <v>46</v>
      </c>
    </row>
    <row r="50" spans="1:11">
      <c r="A50" s="53">
        <v>47</v>
      </c>
      <c r="B50" s="29" t="s">
        <v>27</v>
      </c>
      <c r="C50" s="29" t="s">
        <v>25</v>
      </c>
      <c r="D50" s="29"/>
      <c r="E50" s="29"/>
      <c r="F50" s="28" t="s">
        <v>8</v>
      </c>
      <c r="G50" s="28" t="s">
        <v>5</v>
      </c>
      <c r="H50" s="28" t="s">
        <v>190</v>
      </c>
      <c r="I50" s="28" t="s">
        <v>260</v>
      </c>
      <c r="J50" s="28" t="s">
        <v>296</v>
      </c>
      <c r="K50" s="28">
        <v>47</v>
      </c>
    </row>
    <row r="51" spans="1:11">
      <c r="A51" s="53">
        <v>48</v>
      </c>
      <c r="B51" s="29" t="s">
        <v>101</v>
      </c>
      <c r="C51" s="29" t="s">
        <v>20</v>
      </c>
      <c r="D51" s="29" t="s">
        <v>50</v>
      </c>
      <c r="E51" s="29" t="s">
        <v>49</v>
      </c>
      <c r="F51" s="28" t="s">
        <v>8</v>
      </c>
      <c r="G51" s="28" t="s">
        <v>5</v>
      </c>
      <c r="H51" s="28" t="s">
        <v>190</v>
      </c>
      <c r="I51" s="28" t="s">
        <v>259</v>
      </c>
      <c r="J51" s="28" t="s">
        <v>259</v>
      </c>
      <c r="K51" s="28">
        <v>48</v>
      </c>
    </row>
    <row r="52" spans="1:11" ht="24">
      <c r="A52" s="53">
        <v>50</v>
      </c>
      <c r="B52" s="29" t="s">
        <v>29</v>
      </c>
      <c r="C52" s="29" t="s">
        <v>20</v>
      </c>
      <c r="D52" s="29" t="s">
        <v>31</v>
      </c>
      <c r="E52" s="29" t="s">
        <v>30</v>
      </c>
      <c r="F52" s="28" t="s">
        <v>41</v>
      </c>
      <c r="G52" s="28" t="s">
        <v>5</v>
      </c>
      <c r="H52" s="28" t="s">
        <v>191</v>
      </c>
      <c r="I52" s="28" t="s">
        <v>259</v>
      </c>
      <c r="J52" s="28" t="s">
        <v>259</v>
      </c>
      <c r="K52" s="28">
        <v>50</v>
      </c>
    </row>
    <row r="53" spans="1:11">
      <c r="A53" s="53">
        <v>51</v>
      </c>
      <c r="B53" s="29" t="s">
        <v>102</v>
      </c>
      <c r="C53" s="29" t="s">
        <v>20</v>
      </c>
      <c r="D53" s="29" t="s">
        <v>53</v>
      </c>
      <c r="E53" s="29" t="s">
        <v>54</v>
      </c>
      <c r="F53" s="28" t="s">
        <v>8</v>
      </c>
      <c r="G53" s="28" t="s">
        <v>5</v>
      </c>
      <c r="H53" s="28" t="s">
        <v>190</v>
      </c>
      <c r="I53" s="28" t="s">
        <v>259</v>
      </c>
      <c r="J53" s="28" t="s">
        <v>296</v>
      </c>
      <c r="K53" s="28">
        <v>51</v>
      </c>
    </row>
    <row r="54" spans="1:11">
      <c r="A54" s="53">
        <v>52</v>
      </c>
      <c r="B54" s="29" t="s">
        <v>288</v>
      </c>
      <c r="C54" s="29" t="s">
        <v>20</v>
      </c>
      <c r="D54" s="29"/>
      <c r="E54" s="29"/>
      <c r="F54" s="28" t="s">
        <v>8</v>
      </c>
      <c r="G54" s="28" t="s">
        <v>5</v>
      </c>
      <c r="H54" s="28" t="s">
        <v>189</v>
      </c>
      <c r="I54" s="28" t="s">
        <v>259</v>
      </c>
      <c r="J54" s="28" t="s">
        <v>259</v>
      </c>
      <c r="K54" s="28">
        <v>52</v>
      </c>
    </row>
    <row r="55" spans="1:11">
      <c r="A55" s="53">
        <v>53</v>
      </c>
      <c r="B55" s="29" t="s">
        <v>289</v>
      </c>
      <c r="C55" s="29" t="s">
        <v>20</v>
      </c>
      <c r="D55" s="29"/>
      <c r="E55" s="29"/>
      <c r="F55" s="28" t="s">
        <v>8</v>
      </c>
      <c r="G55" s="28" t="s">
        <v>5</v>
      </c>
      <c r="H55" s="28" t="s">
        <v>189</v>
      </c>
      <c r="I55" s="28" t="s">
        <v>259</v>
      </c>
      <c r="J55" s="28" t="s">
        <v>259</v>
      </c>
      <c r="K55" s="28">
        <v>53</v>
      </c>
    </row>
    <row r="56" spans="1:11">
      <c r="A56" s="53">
        <v>54</v>
      </c>
      <c r="B56" s="29" t="s">
        <v>290</v>
      </c>
      <c r="C56" s="29" t="s">
        <v>20</v>
      </c>
      <c r="D56" s="29"/>
      <c r="E56" s="29"/>
      <c r="F56" s="28" t="s">
        <v>8</v>
      </c>
      <c r="G56" s="28" t="s">
        <v>5</v>
      </c>
      <c r="H56" s="28" t="s">
        <v>189</v>
      </c>
      <c r="I56" s="28" t="s">
        <v>259</v>
      </c>
      <c r="J56" s="28" t="s">
        <v>259</v>
      </c>
      <c r="K56" s="28">
        <v>54</v>
      </c>
    </row>
    <row r="57" spans="1:11">
      <c r="A57" s="53">
        <v>55</v>
      </c>
      <c r="B57" s="29" t="s">
        <v>291</v>
      </c>
      <c r="C57" s="29" t="s">
        <v>20</v>
      </c>
      <c r="D57" s="29"/>
      <c r="E57" s="29"/>
      <c r="F57" s="28" t="s">
        <v>8</v>
      </c>
      <c r="G57" s="28" t="s">
        <v>5</v>
      </c>
      <c r="H57" s="28" t="s">
        <v>189</v>
      </c>
      <c r="I57" s="28" t="s">
        <v>259</v>
      </c>
      <c r="J57" s="28" t="s">
        <v>259</v>
      </c>
      <c r="K57" s="28">
        <v>55</v>
      </c>
    </row>
    <row r="58" spans="1:11">
      <c r="A58" s="53">
        <v>56</v>
      </c>
      <c r="B58" s="29" t="s">
        <v>275</v>
      </c>
      <c r="C58" s="29" t="s">
        <v>25</v>
      </c>
      <c r="D58" s="29"/>
      <c r="E58" s="29"/>
      <c r="F58" s="28" t="s">
        <v>8</v>
      </c>
      <c r="G58" s="28" t="s">
        <v>5</v>
      </c>
      <c r="H58" s="28" t="s">
        <v>190</v>
      </c>
      <c r="I58" s="28" t="s">
        <v>260</v>
      </c>
      <c r="J58" s="28" t="s">
        <v>296</v>
      </c>
      <c r="K58" s="28">
        <v>56</v>
      </c>
    </row>
    <row r="59" spans="1:11">
      <c r="A59" s="53">
        <v>57</v>
      </c>
      <c r="B59" s="29" t="s">
        <v>151</v>
      </c>
      <c r="C59" s="29" t="s">
        <v>25</v>
      </c>
      <c r="D59" s="29"/>
      <c r="E59" s="29"/>
      <c r="F59" s="28" t="s">
        <v>8</v>
      </c>
      <c r="G59" s="28" t="s">
        <v>5</v>
      </c>
      <c r="H59" s="28" t="s">
        <v>190</v>
      </c>
      <c r="I59" s="28" t="s">
        <v>260</v>
      </c>
      <c r="J59" s="28" t="s">
        <v>296</v>
      </c>
      <c r="K59" s="28">
        <v>57</v>
      </c>
    </row>
    <row r="60" spans="1:11">
      <c r="A60" s="53">
        <v>58</v>
      </c>
      <c r="B60" s="29" t="s">
        <v>150</v>
      </c>
      <c r="C60" s="29" t="s">
        <v>25</v>
      </c>
      <c r="D60" s="29"/>
      <c r="E60" s="29"/>
      <c r="F60" s="28" t="s">
        <v>8</v>
      </c>
      <c r="G60" s="28" t="s">
        <v>5</v>
      </c>
      <c r="H60" s="28" t="s">
        <v>190</v>
      </c>
      <c r="I60" s="28" t="s">
        <v>260</v>
      </c>
      <c r="J60" s="28" t="s">
        <v>296</v>
      </c>
      <c r="K60" s="28">
        <v>58</v>
      </c>
    </row>
    <row r="61" spans="1:11">
      <c r="A61" s="53">
        <v>59</v>
      </c>
      <c r="B61" s="29" t="s">
        <v>86</v>
      </c>
      <c r="C61" s="29" t="s">
        <v>20</v>
      </c>
      <c r="D61" s="29"/>
      <c r="E61" s="29"/>
      <c r="F61" s="28" t="s">
        <v>8</v>
      </c>
      <c r="G61" s="28" t="s">
        <v>2</v>
      </c>
      <c r="H61" s="28" t="s">
        <v>336</v>
      </c>
      <c r="I61" s="28" t="s">
        <v>259</v>
      </c>
      <c r="J61" s="28" t="s">
        <v>259</v>
      </c>
      <c r="K61" s="28">
        <v>59</v>
      </c>
    </row>
    <row r="62" spans="1:11">
      <c r="A62" s="53">
        <v>60</v>
      </c>
      <c r="B62" s="35" t="s">
        <v>390</v>
      </c>
      <c r="C62" s="29" t="s">
        <v>44</v>
      </c>
      <c r="D62" s="29" t="s">
        <v>53</v>
      </c>
      <c r="E62" s="29" t="s">
        <v>54</v>
      </c>
      <c r="F62" s="28" t="s">
        <v>8</v>
      </c>
      <c r="G62" s="28" t="s">
        <v>2</v>
      </c>
      <c r="H62" s="28" t="s">
        <v>192</v>
      </c>
      <c r="I62" s="28" t="s">
        <v>259</v>
      </c>
      <c r="J62" s="28" t="s">
        <v>259</v>
      </c>
      <c r="K62" s="28">
        <v>60</v>
      </c>
    </row>
    <row r="63" spans="1:11">
      <c r="A63" s="53">
        <v>61</v>
      </c>
      <c r="B63" s="35" t="s">
        <v>193</v>
      </c>
      <c r="C63" s="29" t="s">
        <v>44</v>
      </c>
      <c r="D63" s="29" t="s">
        <v>53</v>
      </c>
      <c r="E63" s="29" t="s">
        <v>54</v>
      </c>
      <c r="F63" s="28" t="s">
        <v>8</v>
      </c>
      <c r="G63" s="28" t="s">
        <v>2</v>
      </c>
      <c r="H63" s="28" t="s">
        <v>194</v>
      </c>
      <c r="I63" s="28" t="s">
        <v>259</v>
      </c>
      <c r="J63" s="28" t="s">
        <v>259</v>
      </c>
      <c r="K63" s="28">
        <v>61</v>
      </c>
    </row>
    <row r="64" spans="1:11">
      <c r="A64" s="53">
        <v>62</v>
      </c>
      <c r="B64" s="29" t="s">
        <v>195</v>
      </c>
      <c r="C64" s="29" t="s">
        <v>44</v>
      </c>
      <c r="D64" s="29" t="s">
        <v>53</v>
      </c>
      <c r="E64" s="29" t="s">
        <v>54</v>
      </c>
      <c r="F64" s="28" t="s">
        <v>8</v>
      </c>
      <c r="G64" s="28" t="s">
        <v>2</v>
      </c>
      <c r="H64" s="28" t="s">
        <v>194</v>
      </c>
      <c r="I64" s="28" t="s">
        <v>259</v>
      </c>
      <c r="J64" s="28" t="s">
        <v>296</v>
      </c>
      <c r="K64" s="28">
        <v>62</v>
      </c>
    </row>
    <row r="65" spans="1:11" ht="24">
      <c r="A65" s="53">
        <v>63</v>
      </c>
      <c r="B65" s="29" t="s">
        <v>40</v>
      </c>
      <c r="C65" s="29" t="s">
        <v>145</v>
      </c>
      <c r="D65" s="29"/>
      <c r="E65" s="29"/>
      <c r="F65" s="28" t="s">
        <v>8</v>
      </c>
      <c r="G65" s="28" t="s">
        <v>2</v>
      </c>
      <c r="H65" s="28" t="s">
        <v>192</v>
      </c>
      <c r="I65" s="28" t="s">
        <v>259</v>
      </c>
      <c r="J65" s="28" t="s">
        <v>296</v>
      </c>
      <c r="K65" s="28">
        <v>63</v>
      </c>
    </row>
    <row r="66" spans="1:11">
      <c r="A66" s="53">
        <v>64</v>
      </c>
      <c r="B66" s="29" t="s">
        <v>146</v>
      </c>
      <c r="C66" s="29" t="s">
        <v>44</v>
      </c>
      <c r="D66" s="29"/>
      <c r="E66" s="29"/>
      <c r="F66" s="28" t="s">
        <v>8</v>
      </c>
      <c r="G66" s="28" t="s">
        <v>2</v>
      </c>
      <c r="H66" s="28" t="s">
        <v>192</v>
      </c>
      <c r="I66" s="28" t="s">
        <v>259</v>
      </c>
      <c r="J66" s="28" t="s">
        <v>259</v>
      </c>
      <c r="K66" s="28">
        <v>64</v>
      </c>
    </row>
    <row r="67" spans="1:11" ht="36">
      <c r="A67" s="53">
        <v>65</v>
      </c>
      <c r="B67" s="29" t="s">
        <v>383</v>
      </c>
      <c r="C67" s="29" t="s">
        <v>304</v>
      </c>
      <c r="D67" s="29" t="s">
        <v>53</v>
      </c>
      <c r="E67" s="29" t="s">
        <v>54</v>
      </c>
      <c r="F67" s="28" t="s">
        <v>8</v>
      </c>
      <c r="G67" s="28" t="s">
        <v>2</v>
      </c>
      <c r="H67" s="28" t="s">
        <v>192</v>
      </c>
      <c r="I67" s="28" t="s">
        <v>259</v>
      </c>
      <c r="J67" s="28" t="s">
        <v>259</v>
      </c>
      <c r="K67" s="28">
        <v>65</v>
      </c>
    </row>
    <row r="68" spans="1:11" ht="48">
      <c r="A68" s="53">
        <v>66</v>
      </c>
      <c r="B68" s="29" t="s">
        <v>71</v>
      </c>
      <c r="C68" s="29" t="s">
        <v>305</v>
      </c>
      <c r="D68" s="29" t="s">
        <v>53</v>
      </c>
      <c r="E68" s="29" t="s">
        <v>54</v>
      </c>
      <c r="F68" s="28" t="s">
        <v>8</v>
      </c>
      <c r="G68" s="28" t="s">
        <v>2</v>
      </c>
      <c r="H68" s="28" t="s">
        <v>192</v>
      </c>
      <c r="I68" s="28" t="s">
        <v>259</v>
      </c>
      <c r="J68" s="28" t="s">
        <v>259</v>
      </c>
      <c r="K68" s="28">
        <v>66</v>
      </c>
    </row>
    <row r="69" spans="1:11">
      <c r="A69" s="53">
        <v>67</v>
      </c>
      <c r="B69" s="29" t="s">
        <v>87</v>
      </c>
      <c r="C69" s="29" t="s">
        <v>20</v>
      </c>
      <c r="D69" s="29" t="s">
        <v>53</v>
      </c>
      <c r="E69" s="29" t="s">
        <v>54</v>
      </c>
      <c r="F69" s="28" t="s">
        <v>8</v>
      </c>
      <c r="G69" s="28" t="s">
        <v>2</v>
      </c>
      <c r="H69" s="28" t="s">
        <v>192</v>
      </c>
      <c r="I69" s="28" t="s">
        <v>259</v>
      </c>
      <c r="J69" s="28" t="s">
        <v>259</v>
      </c>
      <c r="K69" s="28">
        <v>67</v>
      </c>
    </row>
    <row r="70" spans="1:11">
      <c r="A70" s="53">
        <v>68</v>
      </c>
      <c r="B70" s="29" t="s">
        <v>298</v>
      </c>
      <c r="C70" s="29" t="s">
        <v>20</v>
      </c>
      <c r="D70" s="29"/>
      <c r="E70" s="29"/>
      <c r="F70" s="28" t="s">
        <v>8</v>
      </c>
      <c r="G70" s="28" t="s">
        <v>2</v>
      </c>
      <c r="H70" s="28" t="s">
        <v>192</v>
      </c>
      <c r="I70" s="28" t="s">
        <v>259</v>
      </c>
      <c r="J70" s="28" t="s">
        <v>259</v>
      </c>
      <c r="K70" s="28">
        <v>68</v>
      </c>
    </row>
    <row r="71" spans="1:11">
      <c r="A71" s="53">
        <v>69</v>
      </c>
      <c r="B71" s="29" t="s">
        <v>110</v>
      </c>
      <c r="C71" s="29" t="s">
        <v>20</v>
      </c>
      <c r="D71" s="29"/>
      <c r="E71" s="29"/>
      <c r="F71" s="28" t="s">
        <v>8</v>
      </c>
      <c r="G71" s="28" t="s">
        <v>2</v>
      </c>
      <c r="H71" s="28" t="s">
        <v>192</v>
      </c>
      <c r="I71" s="28" t="s">
        <v>259</v>
      </c>
      <c r="J71" s="28" t="s">
        <v>296</v>
      </c>
      <c r="K71" s="28">
        <v>69</v>
      </c>
    </row>
    <row r="72" spans="1:11" s="18" customFormat="1" ht="24">
      <c r="A72" s="26">
        <v>70</v>
      </c>
      <c r="B72" s="29" t="s">
        <v>14</v>
      </c>
      <c r="C72" s="29" t="s">
        <v>294</v>
      </c>
      <c r="D72" s="29"/>
      <c r="E72" s="29"/>
      <c r="F72" s="29" t="s">
        <v>8</v>
      </c>
      <c r="G72" s="29" t="s">
        <v>2</v>
      </c>
      <c r="H72" s="29" t="s">
        <v>192</v>
      </c>
      <c r="I72" s="28" t="s">
        <v>259</v>
      </c>
      <c r="J72" s="28">
        <v>70</v>
      </c>
    </row>
    <row r="73" spans="1:11" ht="24">
      <c r="A73" s="53">
        <v>71</v>
      </c>
      <c r="B73" s="29" t="s">
        <v>4</v>
      </c>
      <c r="C73" s="29" t="s">
        <v>44</v>
      </c>
      <c r="D73" s="29" t="s">
        <v>384</v>
      </c>
      <c r="E73" s="29" t="s">
        <v>307</v>
      </c>
      <c r="F73" s="28" t="s">
        <v>308</v>
      </c>
      <c r="G73" s="28" t="s">
        <v>2</v>
      </c>
      <c r="H73" s="28" t="s">
        <v>192</v>
      </c>
      <c r="I73" s="28" t="s">
        <v>259</v>
      </c>
      <c r="J73" s="28" t="s">
        <v>259</v>
      </c>
      <c r="K73" s="28">
        <v>70</v>
      </c>
    </row>
    <row r="74" spans="1:11">
      <c r="A74" s="53">
        <v>72</v>
      </c>
      <c r="B74" s="29" t="s">
        <v>109</v>
      </c>
      <c r="C74" s="29" t="s">
        <v>73</v>
      </c>
      <c r="D74" s="29"/>
      <c r="E74" s="29"/>
      <c r="F74" s="28" t="s">
        <v>8</v>
      </c>
      <c r="G74" s="28" t="s">
        <v>2</v>
      </c>
      <c r="H74" s="28" t="s">
        <v>157</v>
      </c>
      <c r="I74" s="28" t="s">
        <v>259</v>
      </c>
      <c r="J74" s="28" t="s">
        <v>259</v>
      </c>
      <c r="K74" s="28">
        <v>72</v>
      </c>
    </row>
    <row r="75" spans="1:11">
      <c r="A75" s="53">
        <v>73</v>
      </c>
      <c r="B75" s="29" t="s">
        <v>123</v>
      </c>
      <c r="C75" s="29" t="s">
        <v>20</v>
      </c>
      <c r="D75" s="29"/>
      <c r="E75" s="29"/>
      <c r="F75" s="28" t="s">
        <v>8</v>
      </c>
      <c r="G75" s="28" t="s">
        <v>2</v>
      </c>
      <c r="H75" s="28" t="s">
        <v>194</v>
      </c>
      <c r="I75" s="28" t="s">
        <v>259</v>
      </c>
      <c r="J75" s="28" t="s">
        <v>296</v>
      </c>
      <c r="K75" s="28">
        <v>73</v>
      </c>
    </row>
    <row r="76" spans="1:11">
      <c r="A76" s="53">
        <v>74</v>
      </c>
      <c r="B76" s="29" t="s">
        <v>70</v>
      </c>
      <c r="C76" s="29" t="s">
        <v>20</v>
      </c>
      <c r="D76" s="29"/>
      <c r="E76" s="29"/>
      <c r="F76" s="28" t="s">
        <v>8</v>
      </c>
      <c r="G76" s="28" t="s">
        <v>2</v>
      </c>
      <c r="H76" s="28" t="s">
        <v>192</v>
      </c>
      <c r="I76" s="28" t="s">
        <v>259</v>
      </c>
      <c r="J76" s="28" t="s">
        <v>259</v>
      </c>
      <c r="K76" s="28">
        <v>74</v>
      </c>
    </row>
    <row r="77" spans="1:11" ht="45" customHeight="1">
      <c r="A77" s="53">
        <v>75</v>
      </c>
      <c r="B77" s="29" t="s">
        <v>377</v>
      </c>
      <c r="C77" s="29" t="s">
        <v>20</v>
      </c>
      <c r="D77" s="29" t="s">
        <v>329</v>
      </c>
      <c r="E77" s="29" t="s">
        <v>330</v>
      </c>
      <c r="F77" s="30" t="s">
        <v>216</v>
      </c>
      <c r="G77" s="30" t="s">
        <v>2</v>
      </c>
      <c r="H77" s="30" t="s">
        <v>192</v>
      </c>
      <c r="I77" s="30" t="s">
        <v>259</v>
      </c>
      <c r="J77" s="30">
        <v>75</v>
      </c>
      <c r="K77" s="40"/>
    </row>
    <row r="78" spans="1:11" ht="24">
      <c r="A78" s="53">
        <v>76</v>
      </c>
      <c r="B78" s="29" t="s">
        <v>332</v>
      </c>
      <c r="C78" s="29" t="s">
        <v>334</v>
      </c>
      <c r="D78" s="29" t="s">
        <v>53</v>
      </c>
      <c r="E78" s="29" t="s">
        <v>333</v>
      </c>
      <c r="F78" s="28" t="s">
        <v>8</v>
      </c>
      <c r="G78" s="28" t="s">
        <v>2</v>
      </c>
      <c r="H78" s="28" t="s">
        <v>192</v>
      </c>
      <c r="I78" s="28" t="s">
        <v>259</v>
      </c>
      <c r="J78" s="28" t="s">
        <v>296</v>
      </c>
      <c r="K78" s="28">
        <v>76</v>
      </c>
    </row>
    <row r="79" spans="1:11">
      <c r="A79" s="53">
        <v>77</v>
      </c>
      <c r="B79" s="29" t="s">
        <v>74</v>
      </c>
      <c r="C79" s="29" t="s">
        <v>20</v>
      </c>
      <c r="D79" s="29" t="s">
        <v>53</v>
      </c>
      <c r="E79" s="29" t="s">
        <v>54</v>
      </c>
      <c r="F79" s="28" t="s">
        <v>8</v>
      </c>
      <c r="G79" s="28" t="s">
        <v>2</v>
      </c>
      <c r="H79" s="28" t="s">
        <v>196</v>
      </c>
      <c r="I79" s="28" t="s">
        <v>259</v>
      </c>
      <c r="J79" s="28" t="s">
        <v>259</v>
      </c>
      <c r="K79" s="28">
        <v>77</v>
      </c>
    </row>
    <row r="80" spans="1:11" ht="24">
      <c r="A80" s="53">
        <v>78</v>
      </c>
      <c r="B80" s="29" t="s">
        <v>125</v>
      </c>
      <c r="C80" s="29" t="s">
        <v>20</v>
      </c>
      <c r="D80" s="29" t="s">
        <v>214</v>
      </c>
      <c r="E80" s="29" t="s">
        <v>215</v>
      </c>
      <c r="F80" s="28" t="s">
        <v>216</v>
      </c>
      <c r="G80" s="28" t="s">
        <v>2</v>
      </c>
      <c r="H80" s="28" t="s">
        <v>196</v>
      </c>
      <c r="I80" s="28" t="s">
        <v>260</v>
      </c>
      <c r="J80" s="28" t="s">
        <v>296</v>
      </c>
      <c r="K80" s="28">
        <v>78</v>
      </c>
    </row>
    <row r="81" spans="1:11" ht="24">
      <c r="A81" s="53">
        <v>79</v>
      </c>
      <c r="B81" s="29" t="s">
        <v>124</v>
      </c>
      <c r="C81" s="29" t="s">
        <v>20</v>
      </c>
      <c r="D81" s="29" t="s">
        <v>214</v>
      </c>
      <c r="E81" s="29" t="s">
        <v>215</v>
      </c>
      <c r="F81" s="28" t="s">
        <v>216</v>
      </c>
      <c r="G81" s="28" t="s">
        <v>2</v>
      </c>
      <c r="H81" s="28" t="s">
        <v>196</v>
      </c>
      <c r="I81" s="28" t="s">
        <v>260</v>
      </c>
      <c r="J81" s="28" t="s">
        <v>296</v>
      </c>
      <c r="K81" s="28">
        <v>79</v>
      </c>
    </row>
    <row r="82" spans="1:11" ht="24">
      <c r="A82" s="53">
        <v>80</v>
      </c>
      <c r="B82" s="29" t="s">
        <v>126</v>
      </c>
      <c r="C82" s="29" t="s">
        <v>20</v>
      </c>
      <c r="D82" s="29" t="s">
        <v>214</v>
      </c>
      <c r="E82" s="29" t="s">
        <v>215</v>
      </c>
      <c r="F82" s="28" t="s">
        <v>216</v>
      </c>
      <c r="G82" s="28" t="s">
        <v>2</v>
      </c>
      <c r="H82" s="28" t="s">
        <v>196</v>
      </c>
      <c r="I82" s="28" t="s">
        <v>260</v>
      </c>
      <c r="J82" s="28" t="s">
        <v>296</v>
      </c>
      <c r="K82" s="28">
        <v>80</v>
      </c>
    </row>
    <row r="83" spans="1:11">
      <c r="A83" s="53">
        <v>81</v>
      </c>
      <c r="B83" s="31" t="s">
        <v>347</v>
      </c>
      <c r="C83" s="29" t="s">
        <v>345</v>
      </c>
      <c r="D83" s="29" t="s">
        <v>53</v>
      </c>
      <c r="E83" s="29" t="s">
        <v>54</v>
      </c>
      <c r="F83" s="28" t="s">
        <v>8</v>
      </c>
      <c r="G83" s="28" t="s">
        <v>2</v>
      </c>
      <c r="H83" s="28" t="s">
        <v>194</v>
      </c>
      <c r="I83" s="28" t="s">
        <v>259</v>
      </c>
      <c r="J83" s="28" t="s">
        <v>259</v>
      </c>
      <c r="K83" s="28">
        <v>81</v>
      </c>
    </row>
    <row r="84" spans="1:11" ht="24">
      <c r="A84" s="53">
        <v>82</v>
      </c>
      <c r="B84" s="29" t="s">
        <v>391</v>
      </c>
      <c r="C84" s="29" t="s">
        <v>20</v>
      </c>
      <c r="D84" s="29" t="s">
        <v>344</v>
      </c>
      <c r="E84" s="29"/>
      <c r="F84" s="28" t="s">
        <v>8</v>
      </c>
      <c r="G84" s="28" t="s">
        <v>2</v>
      </c>
      <c r="H84" s="28" t="s">
        <v>194</v>
      </c>
      <c r="I84" s="28" t="s">
        <v>259</v>
      </c>
      <c r="J84" s="28" t="s">
        <v>259</v>
      </c>
      <c r="K84" s="28">
        <v>82</v>
      </c>
    </row>
    <row r="85" spans="1:11">
      <c r="A85" s="53">
        <v>83</v>
      </c>
      <c r="B85" s="29" t="s">
        <v>370</v>
      </c>
      <c r="C85" s="29" t="s">
        <v>44</v>
      </c>
      <c r="D85" s="29" t="s">
        <v>53</v>
      </c>
      <c r="E85" s="29" t="s">
        <v>54</v>
      </c>
      <c r="F85" s="28" t="s">
        <v>8</v>
      </c>
      <c r="G85" s="28" t="s">
        <v>2</v>
      </c>
      <c r="H85" s="28" t="s">
        <v>194</v>
      </c>
      <c r="I85" s="28" t="s">
        <v>259</v>
      </c>
      <c r="J85" s="28" t="s">
        <v>259</v>
      </c>
      <c r="K85" s="28">
        <v>83</v>
      </c>
    </row>
    <row r="86" spans="1:11">
      <c r="A86" s="53">
        <v>84</v>
      </c>
      <c r="B86" s="31" t="s">
        <v>348</v>
      </c>
      <c r="C86" s="29" t="s">
        <v>44</v>
      </c>
      <c r="D86" s="29" t="s">
        <v>53</v>
      </c>
      <c r="E86" s="29" t="s">
        <v>54</v>
      </c>
      <c r="F86" s="28" t="s">
        <v>8</v>
      </c>
      <c r="G86" s="28" t="s">
        <v>2</v>
      </c>
      <c r="H86" s="28" t="s">
        <v>194</v>
      </c>
      <c r="I86" s="28" t="s">
        <v>259</v>
      </c>
      <c r="J86" s="28" t="s">
        <v>259</v>
      </c>
      <c r="K86" s="28">
        <v>84</v>
      </c>
    </row>
    <row r="87" spans="1:11">
      <c r="A87" s="53">
        <v>85</v>
      </c>
      <c r="B87" s="31" t="s">
        <v>349</v>
      </c>
      <c r="C87" s="29" t="s">
        <v>20</v>
      </c>
      <c r="D87" s="29" t="s">
        <v>53</v>
      </c>
      <c r="E87" s="29"/>
      <c r="F87" s="28" t="s">
        <v>8</v>
      </c>
      <c r="G87" s="28" t="s">
        <v>2</v>
      </c>
      <c r="H87" s="28" t="s">
        <v>194</v>
      </c>
      <c r="I87" s="28" t="s">
        <v>259</v>
      </c>
      <c r="J87" s="28" t="s">
        <v>259</v>
      </c>
      <c r="K87" s="28">
        <v>85</v>
      </c>
    </row>
    <row r="88" spans="1:11" ht="12.75" customHeight="1">
      <c r="A88" s="53">
        <v>86</v>
      </c>
      <c r="B88" s="31" t="s">
        <v>350</v>
      </c>
      <c r="C88" s="29" t="s">
        <v>345</v>
      </c>
      <c r="D88" s="29" t="s">
        <v>53</v>
      </c>
      <c r="E88" s="29" t="s">
        <v>54</v>
      </c>
      <c r="F88" s="28" t="s">
        <v>8</v>
      </c>
      <c r="G88" s="28" t="s">
        <v>2</v>
      </c>
      <c r="H88" s="28" t="s">
        <v>194</v>
      </c>
      <c r="I88" s="28" t="s">
        <v>259</v>
      </c>
      <c r="J88" s="28" t="s">
        <v>259</v>
      </c>
      <c r="K88" s="28">
        <v>86</v>
      </c>
    </row>
    <row r="89" spans="1:11" ht="24">
      <c r="A89" s="53">
        <v>89</v>
      </c>
      <c r="B89" s="29" t="s">
        <v>371</v>
      </c>
      <c r="C89" s="29" t="s">
        <v>20</v>
      </c>
      <c r="D89" s="29" t="s">
        <v>30</v>
      </c>
      <c r="E89" s="29" t="s">
        <v>31</v>
      </c>
      <c r="F89" s="28"/>
      <c r="G89" s="28" t="s">
        <v>2</v>
      </c>
      <c r="H89" s="28" t="s">
        <v>340</v>
      </c>
      <c r="I89" s="28" t="s">
        <v>259</v>
      </c>
      <c r="J89" s="28" t="s">
        <v>296</v>
      </c>
      <c r="K89" s="28">
        <v>89</v>
      </c>
    </row>
    <row r="90" spans="1:11" ht="24">
      <c r="A90" s="53">
        <v>90</v>
      </c>
      <c r="B90" s="29" t="s">
        <v>136</v>
      </c>
      <c r="C90" s="29" t="s">
        <v>20</v>
      </c>
      <c r="D90" s="29" t="s">
        <v>30</v>
      </c>
      <c r="E90" s="29" t="s">
        <v>31</v>
      </c>
      <c r="F90" s="28"/>
      <c r="G90" s="28" t="s">
        <v>2</v>
      </c>
      <c r="H90" s="28" t="s">
        <v>340</v>
      </c>
      <c r="I90" s="28" t="s">
        <v>260</v>
      </c>
      <c r="J90" s="28" t="s">
        <v>296</v>
      </c>
      <c r="K90" s="28">
        <v>90</v>
      </c>
    </row>
    <row r="91" spans="1:11" ht="24">
      <c r="A91" s="53">
        <v>91</v>
      </c>
      <c r="B91" s="29" t="s">
        <v>137</v>
      </c>
      <c r="C91" s="29" t="s">
        <v>20</v>
      </c>
      <c r="D91" s="29" t="s">
        <v>30</v>
      </c>
      <c r="E91" s="29" t="s">
        <v>31</v>
      </c>
      <c r="F91" s="28"/>
      <c r="G91" s="28" t="s">
        <v>2</v>
      </c>
      <c r="H91" s="28" t="s">
        <v>340</v>
      </c>
      <c r="I91" s="28" t="s">
        <v>260</v>
      </c>
      <c r="J91" s="28" t="s">
        <v>296</v>
      </c>
      <c r="K91" s="28">
        <v>91</v>
      </c>
    </row>
    <row r="92" spans="1:11">
      <c r="A92" s="53">
        <v>92</v>
      </c>
      <c r="B92" s="29" t="s">
        <v>140</v>
      </c>
      <c r="C92" s="29" t="s">
        <v>20</v>
      </c>
      <c r="D92" s="29"/>
      <c r="E92" s="29"/>
      <c r="F92" s="28" t="s">
        <v>8</v>
      </c>
      <c r="G92" s="28" t="s">
        <v>2</v>
      </c>
      <c r="H92" s="28" t="s">
        <v>197</v>
      </c>
      <c r="I92" s="28" t="s">
        <v>260</v>
      </c>
      <c r="J92" s="28" t="s">
        <v>296</v>
      </c>
      <c r="K92" s="28">
        <v>92</v>
      </c>
    </row>
    <row r="93" spans="1:11" ht="24">
      <c r="A93" s="53">
        <v>93</v>
      </c>
      <c r="B93" s="29" t="s">
        <v>355</v>
      </c>
      <c r="C93" s="29" t="s">
        <v>20</v>
      </c>
      <c r="D93" s="29" t="s">
        <v>351</v>
      </c>
      <c r="E93" s="29" t="s">
        <v>352</v>
      </c>
      <c r="F93" s="28" t="s">
        <v>8</v>
      </c>
      <c r="G93" s="28" t="s">
        <v>2</v>
      </c>
      <c r="H93" s="28" t="s">
        <v>197</v>
      </c>
      <c r="I93" s="28" t="s">
        <v>259</v>
      </c>
      <c r="J93" s="28" t="s">
        <v>259</v>
      </c>
      <c r="K93" s="28">
        <v>93</v>
      </c>
    </row>
    <row r="94" spans="1:11" ht="24">
      <c r="A94" s="53">
        <v>93.1</v>
      </c>
      <c r="B94" s="35" t="s">
        <v>356</v>
      </c>
      <c r="C94" s="29" t="s">
        <v>20</v>
      </c>
      <c r="D94" s="29" t="s">
        <v>351</v>
      </c>
      <c r="E94" s="29" t="s">
        <v>352</v>
      </c>
      <c r="F94" s="28" t="s">
        <v>8</v>
      </c>
      <c r="G94" s="28" t="s">
        <v>2</v>
      </c>
      <c r="H94" s="28" t="s">
        <v>197</v>
      </c>
      <c r="I94" s="28" t="s">
        <v>259</v>
      </c>
      <c r="J94" s="28">
        <v>93.1</v>
      </c>
      <c r="K94" s="28"/>
    </row>
    <row r="95" spans="1:11">
      <c r="A95" s="53">
        <v>94</v>
      </c>
      <c r="B95" s="29" t="s">
        <v>122</v>
      </c>
      <c r="C95" s="29" t="s">
        <v>20</v>
      </c>
      <c r="D95" s="29" t="s">
        <v>53</v>
      </c>
      <c r="E95" s="29" t="s">
        <v>54</v>
      </c>
      <c r="F95" s="28" t="s">
        <v>8</v>
      </c>
      <c r="G95" s="28" t="s">
        <v>2</v>
      </c>
      <c r="H95" s="28" t="s">
        <v>197</v>
      </c>
      <c r="I95" s="28" t="s">
        <v>259</v>
      </c>
      <c r="J95" s="28" t="s">
        <v>259</v>
      </c>
      <c r="K95" s="28">
        <v>94</v>
      </c>
    </row>
    <row r="96" spans="1:11" ht="24">
      <c r="A96" s="53">
        <v>94.1</v>
      </c>
      <c r="B96" s="35" t="s">
        <v>354</v>
      </c>
      <c r="C96" s="29" t="s">
        <v>20</v>
      </c>
      <c r="D96" s="29" t="s">
        <v>352</v>
      </c>
      <c r="E96" s="29" t="s">
        <v>351</v>
      </c>
      <c r="F96" s="28" t="s">
        <v>8</v>
      </c>
      <c r="G96" s="28" t="s">
        <v>2</v>
      </c>
      <c r="H96" s="28" t="s">
        <v>197</v>
      </c>
      <c r="I96" s="28" t="s">
        <v>259</v>
      </c>
      <c r="J96" s="28"/>
      <c r="K96" s="28"/>
    </row>
    <row r="97" spans="1:11" ht="24">
      <c r="A97" s="53">
        <v>94.2</v>
      </c>
      <c r="B97" s="35" t="s">
        <v>353</v>
      </c>
      <c r="C97" s="29" t="s">
        <v>20</v>
      </c>
      <c r="D97" s="29" t="s">
        <v>352</v>
      </c>
      <c r="E97" s="29" t="s">
        <v>351</v>
      </c>
      <c r="F97" s="28" t="s">
        <v>8</v>
      </c>
      <c r="G97" s="28" t="s">
        <v>2</v>
      </c>
      <c r="H97" s="28" t="s">
        <v>197</v>
      </c>
      <c r="I97" s="28" t="s">
        <v>259</v>
      </c>
      <c r="J97" s="28"/>
      <c r="K97" s="28"/>
    </row>
    <row r="98" spans="1:11">
      <c r="A98" s="53">
        <v>95</v>
      </c>
      <c r="B98" s="29" t="s">
        <v>96</v>
      </c>
      <c r="C98" s="29" t="s">
        <v>44</v>
      </c>
      <c r="D98" s="29"/>
      <c r="E98" s="29"/>
      <c r="F98" s="28" t="s">
        <v>22</v>
      </c>
      <c r="G98" s="28" t="s">
        <v>2</v>
      </c>
      <c r="H98" s="28" t="s">
        <v>194</v>
      </c>
      <c r="I98" s="28" t="s">
        <v>259</v>
      </c>
      <c r="J98" s="28" t="s">
        <v>259</v>
      </c>
      <c r="K98" s="28">
        <v>95</v>
      </c>
    </row>
    <row r="99" spans="1:11">
      <c r="A99" s="53">
        <v>96</v>
      </c>
      <c r="B99" s="29" t="s">
        <v>97</v>
      </c>
      <c r="C99" s="29" t="s">
        <v>44</v>
      </c>
      <c r="D99" s="29"/>
      <c r="E99" s="29"/>
      <c r="F99" s="28" t="s">
        <v>22</v>
      </c>
      <c r="G99" s="28" t="s">
        <v>2</v>
      </c>
      <c r="H99" s="28" t="s">
        <v>194</v>
      </c>
      <c r="I99" s="28" t="s">
        <v>259</v>
      </c>
      <c r="J99" s="28" t="s">
        <v>259</v>
      </c>
      <c r="K99" s="28">
        <v>96</v>
      </c>
    </row>
    <row r="100" spans="1:11" ht="24">
      <c r="A100" s="53">
        <v>97</v>
      </c>
      <c r="B100" s="29" t="s">
        <v>35</v>
      </c>
      <c r="C100" s="29" t="s">
        <v>20</v>
      </c>
      <c r="D100" s="29" t="s">
        <v>31</v>
      </c>
      <c r="E100" s="29" t="s">
        <v>30</v>
      </c>
      <c r="F100" s="28"/>
      <c r="G100" s="28" t="s">
        <v>2</v>
      </c>
      <c r="H100" s="28" t="s">
        <v>340</v>
      </c>
      <c r="I100" s="28" t="s">
        <v>260</v>
      </c>
      <c r="J100" s="28" t="s">
        <v>296</v>
      </c>
      <c r="K100" s="28">
        <v>97</v>
      </c>
    </row>
    <row r="101" spans="1:11" ht="24">
      <c r="A101" s="53">
        <v>98</v>
      </c>
      <c r="B101" s="29" t="s">
        <v>36</v>
      </c>
      <c r="C101" s="29" t="s">
        <v>20</v>
      </c>
      <c r="D101" s="29" t="s">
        <v>34</v>
      </c>
      <c r="E101" s="29" t="s">
        <v>33</v>
      </c>
      <c r="F101" s="28"/>
      <c r="G101" s="28" t="s">
        <v>2</v>
      </c>
      <c r="H101" s="28" t="s">
        <v>340</v>
      </c>
      <c r="I101" s="28" t="s">
        <v>260</v>
      </c>
      <c r="J101" s="28" t="s">
        <v>296</v>
      </c>
      <c r="K101" s="28">
        <v>98</v>
      </c>
    </row>
    <row r="102" spans="1:11" ht="24">
      <c r="A102" s="53">
        <v>99</v>
      </c>
      <c r="B102" s="29" t="s">
        <v>37</v>
      </c>
      <c r="C102" s="29" t="s">
        <v>20</v>
      </c>
      <c r="D102" s="29" t="s">
        <v>34</v>
      </c>
      <c r="E102" s="29" t="s">
        <v>33</v>
      </c>
      <c r="F102" s="28"/>
      <c r="G102" s="28" t="s">
        <v>2</v>
      </c>
      <c r="H102" s="28" t="s">
        <v>341</v>
      </c>
      <c r="I102" s="28" t="s">
        <v>259</v>
      </c>
      <c r="J102" s="28" t="s">
        <v>259</v>
      </c>
      <c r="K102" s="28">
        <v>99</v>
      </c>
    </row>
    <row r="103" spans="1:11" ht="24">
      <c r="A103" s="53">
        <v>100</v>
      </c>
      <c r="B103" s="29" t="s">
        <v>38</v>
      </c>
      <c r="C103" s="29" t="s">
        <v>20</v>
      </c>
      <c r="D103" s="29" t="s">
        <v>34</v>
      </c>
      <c r="E103" s="29" t="s">
        <v>33</v>
      </c>
      <c r="F103" s="28"/>
      <c r="G103" s="28" t="s">
        <v>2</v>
      </c>
      <c r="H103" s="28" t="s">
        <v>341</v>
      </c>
      <c r="I103" s="28" t="s">
        <v>260</v>
      </c>
      <c r="J103" s="28" t="s">
        <v>296</v>
      </c>
      <c r="K103" s="28">
        <v>100</v>
      </c>
    </row>
    <row r="104" spans="1:11" ht="24">
      <c r="A104" s="53">
        <v>101</v>
      </c>
      <c r="B104" s="29" t="s">
        <v>39</v>
      </c>
      <c r="C104" s="29" t="s">
        <v>20</v>
      </c>
      <c r="D104" s="29" t="s">
        <v>34</v>
      </c>
      <c r="E104" s="29" t="s">
        <v>33</v>
      </c>
      <c r="F104" s="28"/>
      <c r="G104" s="28" t="s">
        <v>2</v>
      </c>
      <c r="H104" s="28" t="s">
        <v>341</v>
      </c>
      <c r="I104" s="28" t="s">
        <v>260</v>
      </c>
      <c r="J104" s="28" t="s">
        <v>296</v>
      </c>
      <c r="K104" s="28">
        <v>101</v>
      </c>
    </row>
    <row r="105" spans="1:11" ht="24">
      <c r="A105" s="53">
        <v>102</v>
      </c>
      <c r="B105" s="29" t="s">
        <v>200</v>
      </c>
      <c r="C105" s="29" t="s">
        <v>20</v>
      </c>
      <c r="D105" s="29" t="s">
        <v>201</v>
      </c>
      <c r="E105" s="29" t="s">
        <v>204</v>
      </c>
      <c r="F105" s="28" t="s">
        <v>205</v>
      </c>
      <c r="G105" s="28" t="s">
        <v>156</v>
      </c>
      <c r="H105" s="28" t="s">
        <v>199</v>
      </c>
      <c r="I105" s="28" t="s">
        <v>259</v>
      </c>
      <c r="J105" s="28" t="s">
        <v>259</v>
      </c>
      <c r="K105" s="28">
        <v>102</v>
      </c>
    </row>
    <row r="106" spans="1:11">
      <c r="A106" s="53">
        <v>103</v>
      </c>
      <c r="B106" s="29" t="s">
        <v>152</v>
      </c>
      <c r="C106" s="29" t="s">
        <v>20</v>
      </c>
      <c r="D106" s="29" t="s">
        <v>53</v>
      </c>
      <c r="E106" s="29" t="s">
        <v>54</v>
      </c>
      <c r="F106" s="28" t="s">
        <v>8</v>
      </c>
      <c r="G106" s="28" t="s">
        <v>156</v>
      </c>
      <c r="H106" s="28" t="s">
        <v>199</v>
      </c>
      <c r="I106" s="28" t="s">
        <v>259</v>
      </c>
      <c r="J106" s="28" t="s">
        <v>259</v>
      </c>
      <c r="K106" s="28">
        <v>103</v>
      </c>
    </row>
    <row r="107" spans="1:11">
      <c r="A107" s="53">
        <v>104</v>
      </c>
      <c r="B107" s="29" t="s">
        <v>134</v>
      </c>
      <c r="C107" s="29" t="s">
        <v>25</v>
      </c>
      <c r="D107" s="29"/>
      <c r="E107" s="29"/>
      <c r="F107" s="28" t="s">
        <v>8</v>
      </c>
      <c r="G107" s="28" t="s">
        <v>156</v>
      </c>
      <c r="H107" s="28" t="s">
        <v>199</v>
      </c>
      <c r="I107" s="28" t="s">
        <v>259</v>
      </c>
      <c r="J107" s="28" t="s">
        <v>259</v>
      </c>
      <c r="K107" s="28">
        <v>104</v>
      </c>
    </row>
    <row r="108" spans="1:11" ht="24">
      <c r="A108" s="53">
        <v>106</v>
      </c>
      <c r="B108" s="29" t="s">
        <v>203</v>
      </c>
      <c r="C108" s="29" t="s">
        <v>20</v>
      </c>
      <c r="D108" s="29" t="s">
        <v>201</v>
      </c>
      <c r="E108" s="29" t="s">
        <v>204</v>
      </c>
      <c r="F108" s="28" t="s">
        <v>205</v>
      </c>
      <c r="G108" s="28" t="s">
        <v>156</v>
      </c>
      <c r="H108" s="28" t="s">
        <v>199</v>
      </c>
      <c r="I108" s="28" t="s">
        <v>259</v>
      </c>
      <c r="J108" s="28" t="s">
        <v>259</v>
      </c>
      <c r="K108" s="28">
        <v>106</v>
      </c>
    </row>
    <row r="109" spans="1:11" ht="24">
      <c r="A109" s="53">
        <v>107</v>
      </c>
      <c r="B109" s="29" t="s">
        <v>43</v>
      </c>
      <c r="C109" s="29" t="s">
        <v>20</v>
      </c>
      <c r="D109" s="29" t="s">
        <v>31</v>
      </c>
      <c r="E109" s="29" t="s">
        <v>30</v>
      </c>
      <c r="F109" s="28" t="s">
        <v>41</v>
      </c>
      <c r="G109" s="28" t="s">
        <v>156</v>
      </c>
      <c r="H109" s="28" t="s">
        <v>199</v>
      </c>
      <c r="I109" s="28" t="s">
        <v>259</v>
      </c>
      <c r="J109" s="28" t="s">
        <v>259</v>
      </c>
      <c r="K109" s="28">
        <v>107</v>
      </c>
    </row>
    <row r="110" spans="1:11" ht="24">
      <c r="A110" s="53">
        <v>108</v>
      </c>
      <c r="B110" s="29" t="s">
        <v>206</v>
      </c>
      <c r="C110" s="29" t="s">
        <v>20</v>
      </c>
      <c r="D110" s="29" t="s">
        <v>201</v>
      </c>
      <c r="E110" s="29" t="s">
        <v>204</v>
      </c>
      <c r="F110" s="28" t="s">
        <v>205</v>
      </c>
      <c r="G110" s="28" t="s">
        <v>156</v>
      </c>
      <c r="H110" s="28" t="s">
        <v>199</v>
      </c>
      <c r="I110" s="28" t="s">
        <v>259</v>
      </c>
      <c r="J110" s="28" t="s">
        <v>259</v>
      </c>
      <c r="K110" s="28">
        <v>108</v>
      </c>
    </row>
    <row r="111" spans="1:11">
      <c r="A111" s="53">
        <v>109</v>
      </c>
      <c r="B111" s="29" t="s">
        <v>79</v>
      </c>
      <c r="C111" s="29" t="s">
        <v>20</v>
      </c>
      <c r="D111" s="29" t="s">
        <v>53</v>
      </c>
      <c r="E111" s="29" t="s">
        <v>54</v>
      </c>
      <c r="F111" s="28" t="s">
        <v>8</v>
      </c>
      <c r="G111" s="28" t="s">
        <v>156</v>
      </c>
      <c r="H111" s="28" t="s">
        <v>199</v>
      </c>
      <c r="I111" s="28" t="s">
        <v>259</v>
      </c>
      <c r="J111" s="28" t="s">
        <v>296</v>
      </c>
      <c r="K111" s="28">
        <v>109</v>
      </c>
    </row>
    <row r="112" spans="1:11">
      <c r="A112" s="53">
        <v>110</v>
      </c>
      <c r="B112" s="29" t="s">
        <v>75</v>
      </c>
      <c r="C112" s="29" t="s">
        <v>20</v>
      </c>
      <c r="D112" s="29"/>
      <c r="E112" s="29"/>
      <c r="F112" s="28" t="s">
        <v>8</v>
      </c>
      <c r="G112" s="28" t="s">
        <v>156</v>
      </c>
      <c r="H112" s="28" t="s">
        <v>207</v>
      </c>
      <c r="I112" s="28" t="s">
        <v>259</v>
      </c>
      <c r="J112" s="28" t="s">
        <v>259</v>
      </c>
      <c r="K112" s="28">
        <v>110</v>
      </c>
    </row>
    <row r="113" spans="1:11" ht="24">
      <c r="A113" s="53">
        <v>111</v>
      </c>
      <c r="B113" s="29" t="s">
        <v>65</v>
      </c>
      <c r="C113" s="29" t="s">
        <v>20</v>
      </c>
      <c r="D113" s="29" t="s">
        <v>201</v>
      </c>
      <c r="E113" s="29" t="s">
        <v>204</v>
      </c>
      <c r="F113" s="28" t="s">
        <v>205</v>
      </c>
      <c r="G113" s="28" t="s">
        <v>156</v>
      </c>
      <c r="H113" s="28" t="s">
        <v>207</v>
      </c>
      <c r="I113" s="28" t="s">
        <v>260</v>
      </c>
      <c r="J113" s="28" t="s">
        <v>259</v>
      </c>
      <c r="K113" s="28">
        <v>111</v>
      </c>
    </row>
    <row r="114" spans="1:11" ht="24">
      <c r="A114" s="53">
        <v>112</v>
      </c>
      <c r="B114" s="29" t="s">
        <v>67</v>
      </c>
      <c r="C114" s="29" t="s">
        <v>20</v>
      </c>
      <c r="D114" s="29" t="s">
        <v>201</v>
      </c>
      <c r="E114" s="29" t="s">
        <v>204</v>
      </c>
      <c r="F114" s="28" t="s">
        <v>205</v>
      </c>
      <c r="G114" s="28" t="s">
        <v>156</v>
      </c>
      <c r="H114" s="28" t="s">
        <v>207</v>
      </c>
      <c r="I114" s="28" t="s">
        <v>260</v>
      </c>
      <c r="J114" s="28" t="s">
        <v>259</v>
      </c>
      <c r="K114" s="28">
        <v>112</v>
      </c>
    </row>
    <row r="115" spans="1:11" ht="24">
      <c r="A115" s="53">
        <v>113</v>
      </c>
      <c r="B115" s="29" t="s">
        <v>66</v>
      </c>
      <c r="C115" s="29" t="s">
        <v>20</v>
      </c>
      <c r="D115" s="29" t="s">
        <v>201</v>
      </c>
      <c r="E115" s="29" t="s">
        <v>204</v>
      </c>
      <c r="F115" s="28" t="s">
        <v>205</v>
      </c>
      <c r="G115" s="28" t="s">
        <v>156</v>
      </c>
      <c r="H115" s="28" t="s">
        <v>207</v>
      </c>
      <c r="I115" s="28" t="s">
        <v>260</v>
      </c>
      <c r="J115" s="28" t="s">
        <v>259</v>
      </c>
      <c r="K115" s="28">
        <v>113</v>
      </c>
    </row>
    <row r="116" spans="1:11" ht="24">
      <c r="A116" s="53">
        <v>114</v>
      </c>
      <c r="B116" s="29" t="s">
        <v>357</v>
      </c>
      <c r="C116" s="29" t="s">
        <v>20</v>
      </c>
      <c r="D116" s="29" t="s">
        <v>201</v>
      </c>
      <c r="E116" s="29" t="s">
        <v>204</v>
      </c>
      <c r="F116" s="28" t="s">
        <v>205</v>
      </c>
      <c r="G116" s="28" t="s">
        <v>156</v>
      </c>
      <c r="H116" s="28" t="s">
        <v>199</v>
      </c>
      <c r="I116" s="28" t="s">
        <v>260</v>
      </c>
      <c r="J116" s="28" t="s">
        <v>259</v>
      </c>
      <c r="K116" s="28">
        <v>114</v>
      </c>
    </row>
    <row r="117" spans="1:11" ht="24">
      <c r="A117" s="53">
        <v>115</v>
      </c>
      <c r="B117" s="34" t="s">
        <v>385</v>
      </c>
      <c r="C117" s="29" t="s">
        <v>63</v>
      </c>
      <c r="D117" s="29" t="s">
        <v>53</v>
      </c>
      <c r="E117" s="29" t="s">
        <v>54</v>
      </c>
      <c r="F117" s="28"/>
      <c r="G117" s="28" t="s">
        <v>156</v>
      </c>
      <c r="H117" s="28" t="s">
        <v>157</v>
      </c>
      <c r="I117" s="28" t="s">
        <v>259</v>
      </c>
      <c r="J117" s="28" t="s">
        <v>259</v>
      </c>
      <c r="K117" s="28">
        <v>115</v>
      </c>
    </row>
    <row r="118" spans="1:11" ht="24">
      <c r="A118" s="53">
        <v>116</v>
      </c>
      <c r="B118" s="29" t="s">
        <v>208</v>
      </c>
      <c r="C118" s="29" t="s">
        <v>20</v>
      </c>
      <c r="D118" s="29" t="s">
        <v>201</v>
      </c>
      <c r="E118" s="29" t="s">
        <v>204</v>
      </c>
      <c r="F118" s="28" t="s">
        <v>205</v>
      </c>
      <c r="G118" s="28" t="s">
        <v>156</v>
      </c>
      <c r="H118" s="28" t="s">
        <v>207</v>
      </c>
      <c r="I118" s="28" t="s">
        <v>259</v>
      </c>
      <c r="J118" s="28" t="s">
        <v>287</v>
      </c>
      <c r="K118" s="28">
        <v>116</v>
      </c>
    </row>
    <row r="119" spans="1:11">
      <c r="A119" s="53">
        <v>117</v>
      </c>
      <c r="B119" s="29" t="s">
        <v>68</v>
      </c>
      <c r="C119" s="29" t="s">
        <v>20</v>
      </c>
      <c r="D119" s="29"/>
      <c r="E119" s="29"/>
      <c r="F119" s="28" t="s">
        <v>209</v>
      </c>
      <c r="G119" s="28" t="s">
        <v>156</v>
      </c>
      <c r="H119" s="28" t="s">
        <v>207</v>
      </c>
      <c r="I119" s="28" t="s">
        <v>259</v>
      </c>
      <c r="J119" s="28" t="s">
        <v>287</v>
      </c>
      <c r="K119" s="28">
        <v>117</v>
      </c>
    </row>
    <row r="120" spans="1:11">
      <c r="A120" s="53">
        <v>118</v>
      </c>
      <c r="B120" s="29" t="s">
        <v>362</v>
      </c>
      <c r="C120" s="29" t="s">
        <v>20</v>
      </c>
      <c r="D120" s="29"/>
      <c r="E120" s="29"/>
      <c r="F120" s="28" t="s">
        <v>8</v>
      </c>
      <c r="G120" s="28" t="s">
        <v>156</v>
      </c>
      <c r="H120" s="28" t="s">
        <v>207</v>
      </c>
      <c r="I120" s="28" t="s">
        <v>259</v>
      </c>
      <c r="J120" s="28" t="s">
        <v>259</v>
      </c>
      <c r="K120" s="28">
        <v>118</v>
      </c>
    </row>
    <row r="121" spans="1:11">
      <c r="A121" s="53">
        <v>119</v>
      </c>
      <c r="B121" s="29" t="s">
        <v>210</v>
      </c>
      <c r="C121" s="29" t="s">
        <v>20</v>
      </c>
      <c r="D121" s="29"/>
      <c r="E121" s="29"/>
      <c r="F121" s="28" t="s">
        <v>8</v>
      </c>
      <c r="G121" s="28" t="s">
        <v>156</v>
      </c>
      <c r="H121" s="28" t="s">
        <v>207</v>
      </c>
      <c r="I121" s="28" t="s">
        <v>259</v>
      </c>
      <c r="J121" s="28" t="s">
        <v>287</v>
      </c>
      <c r="K121" s="28">
        <v>119</v>
      </c>
    </row>
    <row r="122" spans="1:11">
      <c r="A122" s="53">
        <v>120</v>
      </c>
      <c r="B122" s="29" t="s">
        <v>211</v>
      </c>
      <c r="C122" s="29" t="s">
        <v>20</v>
      </c>
      <c r="D122" s="29"/>
      <c r="E122" s="29"/>
      <c r="F122" s="28" t="s">
        <v>8</v>
      </c>
      <c r="G122" s="28" t="s">
        <v>156</v>
      </c>
      <c r="H122" s="28" t="s">
        <v>207</v>
      </c>
      <c r="I122" s="28" t="s">
        <v>259</v>
      </c>
      <c r="J122" s="28" t="s">
        <v>287</v>
      </c>
      <c r="K122" s="28">
        <v>120</v>
      </c>
    </row>
    <row r="123" spans="1:11">
      <c r="A123" s="53">
        <v>121</v>
      </c>
      <c r="B123" s="29" t="s">
        <v>221</v>
      </c>
      <c r="C123" s="29" t="s">
        <v>153</v>
      </c>
      <c r="D123" s="29" t="s">
        <v>53</v>
      </c>
      <c r="E123" s="29" t="s">
        <v>54</v>
      </c>
      <c r="F123" s="28" t="s">
        <v>8</v>
      </c>
      <c r="G123" s="28" t="s">
        <v>156</v>
      </c>
      <c r="H123" s="28" t="s">
        <v>199</v>
      </c>
      <c r="I123" s="28" t="s">
        <v>259</v>
      </c>
      <c r="J123" s="28" t="s">
        <v>259</v>
      </c>
      <c r="K123" s="28">
        <v>121</v>
      </c>
    </row>
    <row r="124" spans="1:11">
      <c r="A124" s="53">
        <v>122</v>
      </c>
      <c r="B124" s="29" t="s">
        <v>222</v>
      </c>
      <c r="C124" s="29" t="s">
        <v>153</v>
      </c>
      <c r="D124" s="29" t="s">
        <v>53</v>
      </c>
      <c r="E124" s="29" t="s">
        <v>54</v>
      </c>
      <c r="F124" s="28" t="s">
        <v>8</v>
      </c>
      <c r="G124" s="28" t="s">
        <v>156</v>
      </c>
      <c r="H124" s="28" t="s">
        <v>199</v>
      </c>
      <c r="I124" s="28" t="s">
        <v>259</v>
      </c>
      <c r="J124" s="28" t="s">
        <v>259</v>
      </c>
      <c r="K124" s="28">
        <v>122</v>
      </c>
    </row>
    <row r="125" spans="1:11">
      <c r="A125" s="53">
        <v>123</v>
      </c>
      <c r="B125" s="29" t="s">
        <v>372</v>
      </c>
      <c r="C125" s="29" t="s">
        <v>220</v>
      </c>
      <c r="D125" s="29"/>
      <c r="E125" s="29"/>
      <c r="F125" s="28" t="s">
        <v>8</v>
      </c>
      <c r="G125" s="28" t="s">
        <v>156</v>
      </c>
      <c r="H125" s="28" t="s">
        <v>157</v>
      </c>
      <c r="I125" s="28" t="s">
        <v>259</v>
      </c>
      <c r="J125" s="28" t="s">
        <v>259</v>
      </c>
      <c r="K125" s="28">
        <v>123</v>
      </c>
    </row>
    <row r="126" spans="1:11">
      <c r="A126" s="53">
        <v>124</v>
      </c>
      <c r="B126" s="29" t="s">
        <v>363</v>
      </c>
      <c r="C126" s="29" t="s">
        <v>20</v>
      </c>
      <c r="D126" s="29"/>
      <c r="E126" s="29"/>
      <c r="F126" s="28" t="s">
        <v>8</v>
      </c>
      <c r="G126" s="28" t="s">
        <v>155</v>
      </c>
      <c r="H126" s="28" t="s">
        <v>224</v>
      </c>
      <c r="I126" s="28" t="s">
        <v>259</v>
      </c>
      <c r="J126" s="28" t="s">
        <v>259</v>
      </c>
      <c r="K126" s="28">
        <v>124</v>
      </c>
    </row>
    <row r="127" spans="1:11">
      <c r="A127" s="53">
        <v>125</v>
      </c>
      <c r="B127" s="29" t="s">
        <v>112</v>
      </c>
      <c r="C127" s="29" t="s">
        <v>72</v>
      </c>
      <c r="D127" s="29"/>
      <c r="E127" s="29"/>
      <c r="F127" s="28" t="s">
        <v>8</v>
      </c>
      <c r="G127" s="28" t="s">
        <v>155</v>
      </c>
      <c r="H127" s="28" t="s">
        <v>157</v>
      </c>
      <c r="I127" s="28" t="s">
        <v>259</v>
      </c>
      <c r="J127" s="28" t="s">
        <v>259</v>
      </c>
      <c r="K127" s="28">
        <v>125</v>
      </c>
    </row>
    <row r="128" spans="1:11">
      <c r="A128" s="53">
        <v>126</v>
      </c>
      <c r="B128" s="29" t="s">
        <v>111</v>
      </c>
      <c r="C128" s="29" t="s">
        <v>72</v>
      </c>
      <c r="D128" s="29"/>
      <c r="E128" s="29"/>
      <c r="F128" s="28" t="s">
        <v>8</v>
      </c>
      <c r="G128" s="28" t="s">
        <v>155</v>
      </c>
      <c r="H128" s="28" t="s">
        <v>157</v>
      </c>
      <c r="I128" s="28" t="s">
        <v>259</v>
      </c>
      <c r="J128" s="28" t="s">
        <v>259</v>
      </c>
      <c r="K128" s="28">
        <v>126</v>
      </c>
    </row>
    <row r="129" spans="1:11">
      <c r="A129" s="53">
        <v>127</v>
      </c>
      <c r="B129" s="29" t="s">
        <v>113</v>
      </c>
      <c r="C129" s="29" t="s">
        <v>44</v>
      </c>
      <c r="D129" s="29" t="s">
        <v>53</v>
      </c>
      <c r="E129" s="29" t="s">
        <v>54</v>
      </c>
      <c r="F129" s="28" t="s">
        <v>8</v>
      </c>
      <c r="G129" s="28" t="s">
        <v>155</v>
      </c>
      <c r="H129" s="28" t="s">
        <v>224</v>
      </c>
      <c r="I129" s="28" t="s">
        <v>259</v>
      </c>
      <c r="J129" s="28" t="s">
        <v>259</v>
      </c>
      <c r="K129" s="28">
        <v>127</v>
      </c>
    </row>
    <row r="130" spans="1:11">
      <c r="A130" s="53">
        <v>128</v>
      </c>
      <c r="B130" s="29" t="s">
        <v>226</v>
      </c>
      <c r="C130" s="29" t="s">
        <v>44</v>
      </c>
      <c r="D130" s="29" t="s">
        <v>53</v>
      </c>
      <c r="E130" s="29" t="s">
        <v>54</v>
      </c>
      <c r="F130" s="28" t="s">
        <v>8</v>
      </c>
      <c r="G130" s="28" t="s">
        <v>155</v>
      </c>
      <c r="H130" s="28" t="s">
        <v>225</v>
      </c>
      <c r="I130" s="28" t="s">
        <v>259</v>
      </c>
      <c r="J130" s="28" t="s">
        <v>259</v>
      </c>
      <c r="K130" s="28">
        <v>128</v>
      </c>
    </row>
    <row r="131" spans="1:11">
      <c r="A131" s="53">
        <v>129</v>
      </c>
      <c r="B131" s="29" t="s">
        <v>15</v>
      </c>
      <c r="C131" s="29" t="s">
        <v>20</v>
      </c>
      <c r="D131" s="29"/>
      <c r="E131" s="29"/>
      <c r="F131" s="28" t="s">
        <v>8</v>
      </c>
      <c r="G131" s="28" t="s">
        <v>155</v>
      </c>
      <c r="H131" s="28" t="s">
        <v>224</v>
      </c>
      <c r="I131" s="28" t="s">
        <v>259</v>
      </c>
      <c r="J131" s="28" t="s">
        <v>259</v>
      </c>
      <c r="K131" s="28">
        <v>129</v>
      </c>
    </row>
    <row r="132" spans="1:11">
      <c r="A132" s="53">
        <v>130</v>
      </c>
      <c r="B132" s="29" t="s">
        <v>16</v>
      </c>
      <c r="C132" s="29" t="s">
        <v>20</v>
      </c>
      <c r="D132" s="29"/>
      <c r="E132" s="29"/>
      <c r="F132" s="28" t="s">
        <v>8</v>
      </c>
      <c r="G132" s="28" t="s">
        <v>155</v>
      </c>
      <c r="H132" s="28" t="s">
        <v>224</v>
      </c>
      <c r="I132" s="28" t="s">
        <v>259</v>
      </c>
      <c r="J132" s="28" t="s">
        <v>259</v>
      </c>
      <c r="K132" s="28">
        <v>130</v>
      </c>
    </row>
    <row r="133" spans="1:11">
      <c r="A133" s="53">
        <v>131</v>
      </c>
      <c r="B133" s="29" t="s">
        <v>227</v>
      </c>
      <c r="C133" s="29" t="s">
        <v>20</v>
      </c>
      <c r="D133" s="29" t="s">
        <v>53</v>
      </c>
      <c r="E133" s="29" t="s">
        <v>54</v>
      </c>
      <c r="F133" s="28" t="s">
        <v>8</v>
      </c>
      <c r="G133" s="28" t="s">
        <v>155</v>
      </c>
      <c r="H133" s="28" t="s">
        <v>228</v>
      </c>
      <c r="I133" s="28" t="s">
        <v>259</v>
      </c>
      <c r="J133" s="28" t="s">
        <v>259</v>
      </c>
      <c r="K133" s="28">
        <v>131</v>
      </c>
    </row>
    <row r="134" spans="1:11">
      <c r="A134" s="53">
        <v>132</v>
      </c>
      <c r="B134" s="29" t="s">
        <v>358</v>
      </c>
      <c r="C134" s="29" t="s">
        <v>73</v>
      </c>
      <c r="D134" s="29"/>
      <c r="E134" s="29"/>
      <c r="F134" s="28" t="s">
        <v>364</v>
      </c>
      <c r="G134" s="28" t="s">
        <v>157</v>
      </c>
      <c r="H134" s="28" t="s">
        <v>229</v>
      </c>
      <c r="I134" s="28" t="s">
        <v>259</v>
      </c>
      <c r="J134" s="28" t="s">
        <v>259</v>
      </c>
      <c r="K134" s="28">
        <v>132</v>
      </c>
    </row>
    <row r="135" spans="1:11" ht="12.75">
      <c r="A135" s="53">
        <v>133</v>
      </c>
      <c r="B135" s="36" t="s">
        <v>386</v>
      </c>
      <c r="C135" s="29" t="s">
        <v>73</v>
      </c>
      <c r="D135" s="29"/>
      <c r="E135" s="29"/>
      <c r="F135" s="28" t="s">
        <v>359</v>
      </c>
      <c r="G135" s="28" t="s">
        <v>157</v>
      </c>
      <c r="H135" s="28" t="s">
        <v>229</v>
      </c>
      <c r="I135" s="28" t="s">
        <v>259</v>
      </c>
      <c r="J135" s="28" t="s">
        <v>259</v>
      </c>
      <c r="K135" s="28">
        <v>133</v>
      </c>
    </row>
    <row r="136" spans="1:11">
      <c r="A136" s="53">
        <v>135</v>
      </c>
      <c r="B136" s="29" t="s">
        <v>230</v>
      </c>
      <c r="C136" s="29" t="s">
        <v>73</v>
      </c>
      <c r="D136" s="29"/>
      <c r="E136" s="29"/>
      <c r="F136" s="28" t="s">
        <v>72</v>
      </c>
      <c r="G136" s="28" t="s">
        <v>157</v>
      </c>
      <c r="H136" s="28" t="s">
        <v>157</v>
      </c>
      <c r="I136" s="28" t="s">
        <v>259</v>
      </c>
      <c r="J136" s="28" t="s">
        <v>259</v>
      </c>
      <c r="K136" s="28">
        <v>135</v>
      </c>
    </row>
    <row r="137" spans="1:11">
      <c r="A137" s="53">
        <v>136</v>
      </c>
      <c r="B137" s="29" t="s">
        <v>255</v>
      </c>
      <c r="C137" s="29" t="s">
        <v>73</v>
      </c>
      <c r="D137" s="29"/>
      <c r="E137" s="29"/>
      <c r="F137" s="28" t="s">
        <v>72</v>
      </c>
      <c r="G137" s="28" t="s">
        <v>157</v>
      </c>
      <c r="H137" s="28" t="s">
        <v>157</v>
      </c>
      <c r="I137" s="28" t="s">
        <v>259</v>
      </c>
      <c r="J137" s="28" t="s">
        <v>259</v>
      </c>
      <c r="K137" s="28">
        <v>136</v>
      </c>
    </row>
    <row r="138" spans="1:11">
      <c r="A138" s="53">
        <v>137</v>
      </c>
      <c r="B138" s="29" t="s">
        <v>365</v>
      </c>
      <c r="C138" s="29" t="s">
        <v>73</v>
      </c>
      <c r="D138" s="29"/>
      <c r="E138" s="29"/>
      <c r="F138" s="28" t="s">
        <v>72</v>
      </c>
      <c r="G138" s="28" t="s">
        <v>157</v>
      </c>
      <c r="H138" s="28" t="s">
        <v>157</v>
      </c>
      <c r="I138" s="28" t="s">
        <v>259</v>
      </c>
      <c r="J138" s="28" t="s">
        <v>259</v>
      </c>
      <c r="K138" s="28">
        <v>137</v>
      </c>
    </row>
    <row r="139" spans="1:11" ht="12.75">
      <c r="A139" s="54">
        <v>137.1</v>
      </c>
      <c r="B139" s="37" t="s">
        <v>367</v>
      </c>
      <c r="C139" s="29" t="s">
        <v>73</v>
      </c>
      <c r="D139" s="29"/>
      <c r="E139" s="29"/>
      <c r="F139" s="28" t="s">
        <v>72</v>
      </c>
      <c r="G139" s="28" t="s">
        <v>157</v>
      </c>
      <c r="H139" s="28" t="s">
        <v>157</v>
      </c>
      <c r="I139" s="28" t="s">
        <v>259</v>
      </c>
      <c r="J139" s="28" t="s">
        <v>259</v>
      </c>
      <c r="K139" s="28"/>
    </row>
    <row r="140" spans="1:11" ht="12.75">
      <c r="A140" s="54">
        <v>137.19999999999999</v>
      </c>
      <c r="B140" s="37" t="s">
        <v>368</v>
      </c>
      <c r="C140" s="29" t="s">
        <v>73</v>
      </c>
      <c r="D140" s="29"/>
      <c r="E140" s="29"/>
      <c r="F140" s="28" t="s">
        <v>72</v>
      </c>
      <c r="G140" s="28" t="s">
        <v>157</v>
      </c>
      <c r="H140" s="28" t="s">
        <v>157</v>
      </c>
      <c r="I140" s="28" t="s">
        <v>259</v>
      </c>
      <c r="J140" s="28" t="s">
        <v>259</v>
      </c>
      <c r="K140" s="28"/>
    </row>
    <row r="141" spans="1:11">
      <c r="A141" s="53">
        <v>138</v>
      </c>
      <c r="B141" s="29" t="s">
        <v>360</v>
      </c>
      <c r="C141" s="29" t="s">
        <v>44</v>
      </c>
      <c r="D141" s="29" t="s">
        <v>21</v>
      </c>
      <c r="E141" s="29" t="s">
        <v>22</v>
      </c>
      <c r="F141" s="28" t="s">
        <v>8</v>
      </c>
      <c r="G141" s="28" t="s">
        <v>234</v>
      </c>
      <c r="H141" s="28" t="s">
        <v>261</v>
      </c>
      <c r="I141" s="28" t="s">
        <v>259</v>
      </c>
      <c r="J141" s="28" t="s">
        <v>259</v>
      </c>
      <c r="K141" s="28">
        <v>138</v>
      </c>
    </row>
    <row r="142" spans="1:11">
      <c r="A142" s="53">
        <v>139</v>
      </c>
      <c r="B142" s="29" t="s">
        <v>128</v>
      </c>
      <c r="C142" s="29" t="s">
        <v>8</v>
      </c>
      <c r="D142" s="29" t="s">
        <v>53</v>
      </c>
      <c r="E142" s="29" t="s">
        <v>54</v>
      </c>
      <c r="F142" s="28" t="s">
        <v>8</v>
      </c>
      <c r="G142" s="28" t="s">
        <v>234</v>
      </c>
      <c r="H142" s="28" t="s">
        <v>261</v>
      </c>
      <c r="I142" s="28" t="s">
        <v>259</v>
      </c>
      <c r="J142" s="28" t="s">
        <v>259</v>
      </c>
      <c r="K142" s="28">
        <v>139</v>
      </c>
    </row>
    <row r="143" spans="1:11">
      <c r="A143" s="53">
        <v>140</v>
      </c>
      <c r="B143" s="29" t="s">
        <v>117</v>
      </c>
      <c r="C143" s="29" t="s">
        <v>8</v>
      </c>
      <c r="D143" s="29" t="s">
        <v>53</v>
      </c>
      <c r="E143" s="29" t="s">
        <v>54</v>
      </c>
      <c r="F143" s="28" t="s">
        <v>8</v>
      </c>
      <c r="G143" s="28" t="s">
        <v>234</v>
      </c>
      <c r="H143" s="28" t="s">
        <v>192</v>
      </c>
      <c r="I143" s="28" t="s">
        <v>260</v>
      </c>
      <c r="J143" s="28" t="s">
        <v>296</v>
      </c>
      <c r="K143" s="28">
        <v>140</v>
      </c>
    </row>
    <row r="144" spans="1:11">
      <c r="A144" s="53">
        <v>141</v>
      </c>
      <c r="B144" s="29" t="s">
        <v>381</v>
      </c>
      <c r="C144" s="29" t="s">
        <v>8</v>
      </c>
      <c r="D144" s="29" t="s">
        <v>53</v>
      </c>
      <c r="E144" s="29" t="s">
        <v>54</v>
      </c>
      <c r="F144" s="28" t="s">
        <v>8</v>
      </c>
      <c r="G144" s="28" t="s">
        <v>234</v>
      </c>
      <c r="H144" s="28" t="s">
        <v>264</v>
      </c>
      <c r="I144" s="28" t="s">
        <v>259</v>
      </c>
      <c r="J144" s="28" t="s">
        <v>259</v>
      </c>
      <c r="K144" s="28">
        <v>141</v>
      </c>
    </row>
    <row r="145" spans="1:11">
      <c r="A145" s="53">
        <v>142</v>
      </c>
      <c r="B145" s="29" t="s">
        <v>373</v>
      </c>
      <c r="C145" s="29" t="s">
        <v>8</v>
      </c>
      <c r="D145" s="29" t="s">
        <v>53</v>
      </c>
      <c r="E145" s="29" t="s">
        <v>54</v>
      </c>
      <c r="F145" s="28" t="s">
        <v>8</v>
      </c>
      <c r="G145" s="28" t="s">
        <v>234</v>
      </c>
      <c r="H145" s="28" t="s">
        <v>264</v>
      </c>
      <c r="I145" s="28" t="s">
        <v>259</v>
      </c>
      <c r="J145" s="28" t="s">
        <v>259</v>
      </c>
      <c r="K145" s="28">
        <v>142</v>
      </c>
    </row>
    <row r="146" spans="1:11">
      <c r="A146" s="53">
        <v>143</v>
      </c>
      <c r="B146" s="29" t="s">
        <v>374</v>
      </c>
      <c r="C146" s="29" t="s">
        <v>8</v>
      </c>
      <c r="D146" s="29" t="s">
        <v>53</v>
      </c>
      <c r="E146" s="29" t="s">
        <v>54</v>
      </c>
      <c r="F146" s="28" t="s">
        <v>8</v>
      </c>
      <c r="G146" s="28" t="s">
        <v>234</v>
      </c>
      <c r="H146" s="28" t="s">
        <v>261</v>
      </c>
      <c r="I146" s="28" t="s">
        <v>259</v>
      </c>
      <c r="J146" s="28" t="s">
        <v>259</v>
      </c>
      <c r="K146" s="28">
        <v>143</v>
      </c>
    </row>
    <row r="147" spans="1:11">
      <c r="A147" s="53">
        <v>144</v>
      </c>
      <c r="B147" s="29" t="s">
        <v>375</v>
      </c>
      <c r="C147" s="29" t="s">
        <v>8</v>
      </c>
      <c r="D147" s="29" t="s">
        <v>53</v>
      </c>
      <c r="E147" s="29" t="s">
        <v>54</v>
      </c>
      <c r="F147" s="28" t="s">
        <v>8</v>
      </c>
      <c r="G147" s="28" t="s">
        <v>234</v>
      </c>
      <c r="H147" s="28" t="s">
        <v>264</v>
      </c>
      <c r="I147" s="28" t="s">
        <v>259</v>
      </c>
      <c r="J147" s="28" t="s">
        <v>259</v>
      </c>
      <c r="K147" s="28">
        <v>144</v>
      </c>
    </row>
    <row r="148" spans="1:11">
      <c r="A148" s="54">
        <v>144.1</v>
      </c>
      <c r="B148" s="29" t="s">
        <v>388</v>
      </c>
      <c r="C148" s="29" t="s">
        <v>8</v>
      </c>
      <c r="D148" s="29" t="s">
        <v>53</v>
      </c>
      <c r="E148" s="29" t="s">
        <v>54</v>
      </c>
      <c r="F148" s="28" t="s">
        <v>8</v>
      </c>
      <c r="G148" s="28" t="s">
        <v>234</v>
      </c>
      <c r="H148" s="28" t="s">
        <v>264</v>
      </c>
      <c r="I148" s="28" t="s">
        <v>259</v>
      </c>
      <c r="J148" s="28">
        <v>144.1</v>
      </c>
      <c r="K148" s="28"/>
    </row>
    <row r="149" spans="1:11">
      <c r="A149" s="53">
        <v>145</v>
      </c>
      <c r="B149" s="29" t="s">
        <v>272</v>
      </c>
      <c r="C149" s="29" t="s">
        <v>8</v>
      </c>
      <c r="D149" s="29" t="s">
        <v>53</v>
      </c>
      <c r="E149" s="29" t="s">
        <v>54</v>
      </c>
      <c r="F149" s="28" t="s">
        <v>8</v>
      </c>
      <c r="G149" s="28" t="s">
        <v>234</v>
      </c>
      <c r="H149" s="28" t="s">
        <v>261</v>
      </c>
      <c r="I149" s="28" t="s">
        <v>259</v>
      </c>
      <c r="J149" s="28" t="s">
        <v>259</v>
      </c>
      <c r="K149" s="28">
        <v>145</v>
      </c>
    </row>
    <row r="150" spans="1:11">
      <c r="A150" s="53">
        <v>146</v>
      </c>
      <c r="B150" s="29" t="s">
        <v>116</v>
      </c>
      <c r="C150" s="29" t="s">
        <v>20</v>
      </c>
      <c r="D150" s="29"/>
      <c r="E150" s="29"/>
      <c r="F150" s="28" t="s">
        <v>8</v>
      </c>
      <c r="G150" s="28" t="s">
        <v>234</v>
      </c>
      <c r="H150" s="28" t="s">
        <v>262</v>
      </c>
      <c r="I150" s="28" t="s">
        <v>259</v>
      </c>
      <c r="J150" s="28" t="s">
        <v>259</v>
      </c>
      <c r="K150" s="28">
        <v>146</v>
      </c>
    </row>
    <row r="151" spans="1:11">
      <c r="A151" s="53">
        <v>147</v>
      </c>
      <c r="B151" s="29" t="s">
        <v>115</v>
      </c>
      <c r="C151" s="29" t="s">
        <v>20</v>
      </c>
      <c r="D151" s="29"/>
      <c r="E151" s="29"/>
      <c r="F151" s="28" t="s">
        <v>8</v>
      </c>
      <c r="G151" s="28" t="s">
        <v>234</v>
      </c>
      <c r="H151" s="28" t="s">
        <v>262</v>
      </c>
      <c r="I151" s="28" t="s">
        <v>259</v>
      </c>
      <c r="J151" s="28" t="s">
        <v>259</v>
      </c>
      <c r="K151" s="28">
        <v>147</v>
      </c>
    </row>
    <row r="152" spans="1:11">
      <c r="A152" s="53">
        <v>148</v>
      </c>
      <c r="B152" s="29" t="s">
        <v>114</v>
      </c>
      <c r="C152" s="29" t="s">
        <v>20</v>
      </c>
      <c r="D152" s="29"/>
      <c r="E152" s="29"/>
      <c r="F152" s="28" t="s">
        <v>8</v>
      </c>
      <c r="G152" s="28" t="s">
        <v>234</v>
      </c>
      <c r="H152" s="28" t="s">
        <v>262</v>
      </c>
      <c r="I152" s="28" t="s">
        <v>259</v>
      </c>
      <c r="J152" s="28" t="s">
        <v>259</v>
      </c>
      <c r="K152" s="28">
        <v>148</v>
      </c>
    </row>
    <row r="153" spans="1:11">
      <c r="A153" s="53">
        <v>149</v>
      </c>
      <c r="B153" s="29" t="s">
        <v>81</v>
      </c>
      <c r="C153" s="29" t="s">
        <v>52</v>
      </c>
      <c r="D153" s="29" t="s">
        <v>53</v>
      </c>
      <c r="E153" s="29" t="s">
        <v>54</v>
      </c>
      <c r="F153" s="28" t="s">
        <v>8</v>
      </c>
      <c r="G153" s="28" t="s">
        <v>234</v>
      </c>
      <c r="H153" s="28" t="s">
        <v>263</v>
      </c>
      <c r="I153" s="28" t="s">
        <v>259</v>
      </c>
      <c r="J153" s="28" t="s">
        <v>296</v>
      </c>
      <c r="K153" s="28">
        <v>149</v>
      </c>
    </row>
    <row r="154" spans="1:11">
      <c r="A154" s="53">
        <v>150</v>
      </c>
      <c r="B154" s="29" t="s">
        <v>69</v>
      </c>
      <c r="C154" s="29" t="s">
        <v>20</v>
      </c>
      <c r="D154" s="29"/>
      <c r="E154" s="29"/>
      <c r="F154" s="28" t="s">
        <v>8</v>
      </c>
      <c r="G154" s="28" t="s">
        <v>234</v>
      </c>
      <c r="H154" s="28" t="s">
        <v>262</v>
      </c>
      <c r="I154" s="28" t="s">
        <v>259</v>
      </c>
      <c r="J154" s="28" t="s">
        <v>296</v>
      </c>
      <c r="K154" s="28">
        <v>150</v>
      </c>
    </row>
    <row r="155" spans="1:11">
      <c r="A155" s="53">
        <v>151</v>
      </c>
      <c r="B155" s="29" t="s">
        <v>133</v>
      </c>
      <c r="C155" s="29" t="s">
        <v>44</v>
      </c>
      <c r="D155" s="29" t="s">
        <v>53</v>
      </c>
      <c r="E155" s="29" t="s">
        <v>54</v>
      </c>
      <c r="F155" s="28" t="s">
        <v>8</v>
      </c>
      <c r="G155" s="28" t="s">
        <v>234</v>
      </c>
      <c r="H155" s="28" t="s">
        <v>264</v>
      </c>
      <c r="I155" s="28" t="s">
        <v>259</v>
      </c>
      <c r="J155" s="28" t="s">
        <v>296</v>
      </c>
      <c r="K155" s="28">
        <v>151</v>
      </c>
    </row>
    <row r="156" spans="1:11">
      <c r="A156" s="53">
        <v>152</v>
      </c>
      <c r="B156" s="29" t="s">
        <v>132</v>
      </c>
      <c r="C156" s="29" t="s">
        <v>44</v>
      </c>
      <c r="D156" s="29" t="s">
        <v>53</v>
      </c>
      <c r="E156" s="29" t="s">
        <v>54</v>
      </c>
      <c r="F156" s="28" t="s">
        <v>8</v>
      </c>
      <c r="G156" s="28" t="s">
        <v>234</v>
      </c>
      <c r="H156" s="28" t="s">
        <v>264</v>
      </c>
      <c r="I156" s="28" t="s">
        <v>259</v>
      </c>
      <c r="J156" s="28" t="s">
        <v>296</v>
      </c>
      <c r="K156" s="28">
        <v>152</v>
      </c>
    </row>
    <row r="157" spans="1:11">
      <c r="A157" s="53">
        <v>153</v>
      </c>
      <c r="B157" s="29" t="s">
        <v>235</v>
      </c>
      <c r="C157" s="29" t="s">
        <v>44</v>
      </c>
      <c r="D157" s="29" t="s">
        <v>53</v>
      </c>
      <c r="E157" s="29" t="s">
        <v>54</v>
      </c>
      <c r="F157" s="28" t="s">
        <v>8</v>
      </c>
      <c r="G157" s="28" t="s">
        <v>234</v>
      </c>
      <c r="H157" s="28" t="s">
        <v>194</v>
      </c>
      <c r="I157" s="28" t="s">
        <v>259</v>
      </c>
      <c r="J157" s="28" t="s">
        <v>296</v>
      </c>
      <c r="K157" s="28">
        <v>153</v>
      </c>
    </row>
    <row r="158" spans="1:11" ht="24">
      <c r="A158" s="53">
        <v>154</v>
      </c>
      <c r="B158" s="29" t="s">
        <v>236</v>
      </c>
      <c r="C158" s="29" t="s">
        <v>44</v>
      </c>
      <c r="D158" s="29" t="s">
        <v>292</v>
      </c>
      <c r="E158" s="29" t="s">
        <v>293</v>
      </c>
      <c r="F158" s="28" t="s">
        <v>8</v>
      </c>
      <c r="G158" s="28" t="s">
        <v>234</v>
      </c>
      <c r="H158" s="28" t="s">
        <v>194</v>
      </c>
      <c r="I158" s="28" t="s">
        <v>259</v>
      </c>
      <c r="J158" s="28" t="s">
        <v>296</v>
      </c>
      <c r="K158" s="28">
        <v>154</v>
      </c>
    </row>
    <row r="159" spans="1:11">
      <c r="A159" s="53">
        <v>155</v>
      </c>
      <c r="B159" s="29" t="s">
        <v>237</v>
      </c>
      <c r="C159" s="29" t="s">
        <v>20</v>
      </c>
      <c r="D159" s="29" t="s">
        <v>53</v>
      </c>
      <c r="E159" s="29" t="s">
        <v>54</v>
      </c>
      <c r="F159" s="28" t="s">
        <v>8</v>
      </c>
      <c r="G159" s="28" t="s">
        <v>82</v>
      </c>
      <c r="H159" s="28" t="s">
        <v>178</v>
      </c>
      <c r="I159" s="28" t="s">
        <v>259</v>
      </c>
      <c r="J159" s="28" t="s">
        <v>259</v>
      </c>
      <c r="K159" s="28">
        <v>155</v>
      </c>
    </row>
    <row r="160" spans="1:11">
      <c r="A160" s="53">
        <v>156</v>
      </c>
      <c r="B160" s="29" t="s">
        <v>90</v>
      </c>
      <c r="C160" s="29" t="s">
        <v>92</v>
      </c>
      <c r="D160" s="29"/>
      <c r="E160" s="29"/>
      <c r="F160" s="28" t="s">
        <v>8</v>
      </c>
      <c r="G160" s="28" t="s">
        <v>82</v>
      </c>
      <c r="H160" s="28" t="s">
        <v>265</v>
      </c>
      <c r="I160" s="28" t="s">
        <v>259</v>
      </c>
      <c r="J160" s="28" t="s">
        <v>296</v>
      </c>
      <c r="K160" s="28">
        <v>156</v>
      </c>
    </row>
    <row r="161" spans="1:11">
      <c r="A161" s="53">
        <v>157</v>
      </c>
      <c r="B161" s="29" t="s">
        <v>91</v>
      </c>
      <c r="C161" s="29" t="s">
        <v>92</v>
      </c>
      <c r="D161" s="29"/>
      <c r="E161" s="29"/>
      <c r="F161" s="28" t="s">
        <v>8</v>
      </c>
      <c r="G161" s="28" t="s">
        <v>82</v>
      </c>
      <c r="H161" s="28" t="s">
        <v>265</v>
      </c>
      <c r="I161" s="28" t="s">
        <v>259</v>
      </c>
      <c r="J161" s="28" t="s">
        <v>296</v>
      </c>
      <c r="K161" s="28">
        <v>157</v>
      </c>
    </row>
    <row r="162" spans="1:11">
      <c r="A162" s="53">
        <v>158</v>
      </c>
      <c r="B162" s="29" t="s">
        <v>89</v>
      </c>
      <c r="C162" s="29" t="s">
        <v>44</v>
      </c>
      <c r="D162" s="29" t="s">
        <v>53</v>
      </c>
      <c r="E162" s="29" t="s">
        <v>54</v>
      </c>
      <c r="F162" s="28" t="s">
        <v>8</v>
      </c>
      <c r="G162" s="28" t="s">
        <v>82</v>
      </c>
      <c r="H162" s="28" t="s">
        <v>178</v>
      </c>
      <c r="I162" s="28" t="s">
        <v>259</v>
      </c>
      <c r="J162" s="28" t="s">
        <v>296</v>
      </c>
      <c r="K162" s="28">
        <v>158</v>
      </c>
    </row>
    <row r="163" spans="1:11">
      <c r="A163" s="53">
        <v>159</v>
      </c>
      <c r="B163" s="29" t="s">
        <v>88</v>
      </c>
      <c r="C163" s="29" t="s">
        <v>44</v>
      </c>
      <c r="D163" s="29" t="s">
        <v>53</v>
      </c>
      <c r="E163" s="29" t="s">
        <v>54</v>
      </c>
      <c r="F163" s="28" t="s">
        <v>8</v>
      </c>
      <c r="G163" s="28" t="s">
        <v>82</v>
      </c>
      <c r="H163" s="28" t="s">
        <v>178</v>
      </c>
      <c r="I163" s="28" t="s">
        <v>259</v>
      </c>
      <c r="J163" s="28" t="s">
        <v>296</v>
      </c>
      <c r="K163" s="28">
        <v>159</v>
      </c>
    </row>
    <row r="164" spans="1:11">
      <c r="A164" s="53">
        <v>160</v>
      </c>
      <c r="B164" s="29" t="s">
        <v>167</v>
      </c>
      <c r="C164" s="29" t="s">
        <v>20</v>
      </c>
      <c r="D164" s="29" t="s">
        <v>53</v>
      </c>
      <c r="E164" s="29" t="s">
        <v>54</v>
      </c>
      <c r="F164" s="28" t="s">
        <v>8</v>
      </c>
      <c r="G164" s="28" t="s">
        <v>82</v>
      </c>
      <c r="H164" s="28" t="s">
        <v>178</v>
      </c>
      <c r="I164" s="28" t="s">
        <v>259</v>
      </c>
      <c r="J164" s="28" t="s">
        <v>259</v>
      </c>
      <c r="K164" s="28">
        <v>160</v>
      </c>
    </row>
    <row r="165" spans="1:11">
      <c r="A165" s="53">
        <v>161</v>
      </c>
      <c r="B165" s="29" t="s">
        <v>83</v>
      </c>
      <c r="C165" s="29" t="s">
        <v>20</v>
      </c>
      <c r="D165" s="29" t="s">
        <v>168</v>
      </c>
      <c r="E165" s="29" t="s">
        <v>169</v>
      </c>
      <c r="F165" s="28" t="s">
        <v>8</v>
      </c>
      <c r="G165" s="28" t="s">
        <v>82</v>
      </c>
      <c r="H165" s="28" t="s">
        <v>178</v>
      </c>
      <c r="I165" s="28" t="s">
        <v>259</v>
      </c>
      <c r="J165" s="28" t="s">
        <v>259</v>
      </c>
      <c r="K165" s="28">
        <v>161</v>
      </c>
    </row>
    <row r="166" spans="1:11" ht="24">
      <c r="A166" s="53">
        <v>162</v>
      </c>
      <c r="B166" s="29" t="s">
        <v>77</v>
      </c>
      <c r="C166" s="29" t="s">
        <v>240</v>
      </c>
      <c r="D166" s="29"/>
      <c r="E166" s="29"/>
      <c r="F166" s="28" t="s">
        <v>8</v>
      </c>
      <c r="G166" s="28" t="s">
        <v>76</v>
      </c>
      <c r="H166" s="28" t="s">
        <v>266</v>
      </c>
      <c r="I166" s="28" t="s">
        <v>259</v>
      </c>
      <c r="J166" s="28" t="s">
        <v>259</v>
      </c>
      <c r="K166" s="28">
        <v>162</v>
      </c>
    </row>
    <row r="167" spans="1:11" ht="24">
      <c r="A167" s="53">
        <v>163</v>
      </c>
      <c r="B167" s="29" t="s">
        <v>369</v>
      </c>
      <c r="C167" s="29" t="s">
        <v>240</v>
      </c>
      <c r="D167" s="29"/>
      <c r="E167" s="29"/>
      <c r="F167" s="28" t="s">
        <v>8</v>
      </c>
      <c r="G167" s="28" t="s">
        <v>76</v>
      </c>
      <c r="H167" s="28" t="s">
        <v>266</v>
      </c>
      <c r="I167" s="28" t="s">
        <v>259</v>
      </c>
      <c r="J167" s="28" t="s">
        <v>259</v>
      </c>
      <c r="K167" s="28">
        <v>163</v>
      </c>
    </row>
    <row r="168" spans="1:11" ht="22.5">
      <c r="A168" s="53">
        <v>164</v>
      </c>
      <c r="B168" s="40" t="s">
        <v>93</v>
      </c>
      <c r="C168" s="29" t="s">
        <v>20</v>
      </c>
      <c r="D168" s="29"/>
      <c r="E168" s="29"/>
      <c r="F168" s="28" t="s">
        <v>8</v>
      </c>
      <c r="G168" s="28" t="s">
        <v>76</v>
      </c>
      <c r="H168" s="28" t="s">
        <v>184</v>
      </c>
      <c r="I168" s="28" t="s">
        <v>259</v>
      </c>
      <c r="J168" s="28" t="s">
        <v>259</v>
      </c>
      <c r="K168" s="28">
        <v>164</v>
      </c>
    </row>
    <row r="169" spans="1:11">
      <c r="A169" s="53">
        <v>165</v>
      </c>
      <c r="B169" s="29" t="s">
        <v>95</v>
      </c>
      <c r="C169" s="29" t="s">
        <v>20</v>
      </c>
      <c r="D169" s="29" t="s">
        <v>22</v>
      </c>
      <c r="E169" s="29" t="s">
        <v>21</v>
      </c>
      <c r="F169" s="28" t="s">
        <v>8</v>
      </c>
      <c r="G169" s="28" t="s">
        <v>76</v>
      </c>
      <c r="H169" s="28" t="s">
        <v>184</v>
      </c>
      <c r="I169" s="28" t="s">
        <v>260</v>
      </c>
      <c r="J169" s="28" t="s">
        <v>296</v>
      </c>
      <c r="K169" s="28">
        <v>165</v>
      </c>
    </row>
    <row r="170" spans="1:11">
      <c r="A170" s="53">
        <v>166</v>
      </c>
      <c r="B170" s="29" t="s">
        <v>94</v>
      </c>
      <c r="C170" s="29" t="s">
        <v>20</v>
      </c>
      <c r="D170" s="29" t="s">
        <v>22</v>
      </c>
      <c r="E170" s="29" t="s">
        <v>21</v>
      </c>
      <c r="F170" s="28" t="s">
        <v>8</v>
      </c>
      <c r="G170" s="28" t="s">
        <v>76</v>
      </c>
      <c r="H170" s="28" t="s">
        <v>184</v>
      </c>
      <c r="I170" s="28" t="s">
        <v>260</v>
      </c>
      <c r="J170" s="28" t="s">
        <v>296</v>
      </c>
      <c r="K170" s="28">
        <v>166</v>
      </c>
    </row>
    <row r="171" spans="1:11">
      <c r="A171" s="53">
        <v>167</v>
      </c>
      <c r="B171" s="29" t="s">
        <v>80</v>
      </c>
      <c r="C171" s="29" t="s">
        <v>20</v>
      </c>
      <c r="D171" s="29" t="s">
        <v>22</v>
      </c>
      <c r="E171" s="29" t="s">
        <v>21</v>
      </c>
      <c r="F171" s="28" t="s">
        <v>8</v>
      </c>
      <c r="G171" s="28" t="s">
        <v>76</v>
      </c>
      <c r="H171" s="28" t="s">
        <v>184</v>
      </c>
      <c r="I171" s="28" t="s">
        <v>259</v>
      </c>
      <c r="J171" s="28" t="s">
        <v>259</v>
      </c>
      <c r="K171" s="28">
        <v>167</v>
      </c>
    </row>
    <row r="172" spans="1:11">
      <c r="A172" s="53">
        <v>168</v>
      </c>
      <c r="B172" s="29" t="s">
        <v>238</v>
      </c>
      <c r="C172" s="29" t="s">
        <v>20</v>
      </c>
      <c r="D172" s="29" t="s">
        <v>168</v>
      </c>
      <c r="E172" s="29" t="s">
        <v>169</v>
      </c>
      <c r="F172" s="28" t="s">
        <v>8</v>
      </c>
      <c r="G172" s="28" t="s">
        <v>76</v>
      </c>
      <c r="H172" s="28" t="s">
        <v>184</v>
      </c>
      <c r="I172" s="28" t="s">
        <v>259</v>
      </c>
      <c r="J172" s="28" t="s">
        <v>259</v>
      </c>
      <c r="K172" s="28">
        <v>168</v>
      </c>
    </row>
    <row r="173" spans="1:11">
      <c r="A173" s="53">
        <v>169</v>
      </c>
      <c r="B173" s="29" t="s">
        <v>366</v>
      </c>
      <c r="C173" s="29" t="s">
        <v>242</v>
      </c>
      <c r="D173" s="29"/>
      <c r="E173" s="29"/>
      <c r="F173" s="28" t="s">
        <v>8</v>
      </c>
      <c r="G173" s="28" t="s">
        <v>241</v>
      </c>
      <c r="H173" s="28" t="s">
        <v>277</v>
      </c>
      <c r="I173" s="28" t="s">
        <v>259</v>
      </c>
      <c r="J173" s="28" t="s">
        <v>259</v>
      </c>
      <c r="K173" s="28">
        <v>169</v>
      </c>
    </row>
    <row r="174" spans="1:11">
      <c r="A174" s="53">
        <v>170</v>
      </c>
      <c r="B174" s="29" t="s">
        <v>252</v>
      </c>
      <c r="C174" s="29" t="s">
        <v>20</v>
      </c>
      <c r="D174" s="29" t="s">
        <v>53</v>
      </c>
      <c r="E174" s="29" t="s">
        <v>54</v>
      </c>
      <c r="F174" s="28" t="s">
        <v>8</v>
      </c>
      <c r="G174" s="28" t="s">
        <v>241</v>
      </c>
      <c r="H174" s="28" t="s">
        <v>278</v>
      </c>
      <c r="I174" s="28" t="s">
        <v>259</v>
      </c>
      <c r="J174" s="28" t="s">
        <v>259</v>
      </c>
      <c r="K174" s="28">
        <v>170</v>
      </c>
    </row>
    <row r="175" spans="1:11">
      <c r="A175" s="53">
        <v>171</v>
      </c>
      <c r="B175" s="29" t="s">
        <v>376</v>
      </c>
      <c r="C175" s="29" t="s">
        <v>20</v>
      </c>
      <c r="D175" s="29" t="s">
        <v>53</v>
      </c>
      <c r="E175" s="29" t="s">
        <v>54</v>
      </c>
      <c r="F175" s="28" t="s">
        <v>8</v>
      </c>
      <c r="G175" s="28" t="s">
        <v>241</v>
      </c>
      <c r="H175" s="28" t="s">
        <v>278</v>
      </c>
      <c r="I175" s="28" t="s">
        <v>259</v>
      </c>
      <c r="J175" s="28" t="s">
        <v>259</v>
      </c>
      <c r="K175" s="28">
        <v>171</v>
      </c>
    </row>
    <row r="176" spans="1:11">
      <c r="A176" s="53">
        <v>172</v>
      </c>
      <c r="B176" s="29" t="s">
        <v>244</v>
      </c>
      <c r="C176" s="29" t="s">
        <v>20</v>
      </c>
      <c r="D176" s="29" t="s">
        <v>53</v>
      </c>
      <c r="E176" s="29" t="s">
        <v>54</v>
      </c>
      <c r="F176" s="28" t="s">
        <v>8</v>
      </c>
      <c r="G176" s="28" t="s">
        <v>241</v>
      </c>
      <c r="H176" s="28" t="s">
        <v>279</v>
      </c>
      <c r="I176" s="28" t="s">
        <v>260</v>
      </c>
      <c r="J176" s="28" t="s">
        <v>259</v>
      </c>
      <c r="K176" s="28">
        <v>172</v>
      </c>
    </row>
    <row r="177" spans="1:11">
      <c r="A177" s="53">
        <v>173</v>
      </c>
      <c r="B177" s="29" t="s">
        <v>245</v>
      </c>
      <c r="C177" s="29" t="s">
        <v>20</v>
      </c>
      <c r="D177" s="29" t="s">
        <v>53</v>
      </c>
      <c r="E177" s="29" t="s">
        <v>54</v>
      </c>
      <c r="F177" s="28" t="s">
        <v>8</v>
      </c>
      <c r="G177" s="28" t="s">
        <v>241</v>
      </c>
      <c r="H177" s="28" t="s">
        <v>278</v>
      </c>
      <c r="I177" s="28" t="s">
        <v>260</v>
      </c>
      <c r="J177" s="28" t="s">
        <v>296</v>
      </c>
      <c r="K177" s="28">
        <v>173</v>
      </c>
    </row>
    <row r="178" spans="1:11">
      <c r="A178" s="53">
        <v>174</v>
      </c>
      <c r="B178" s="29" t="s">
        <v>247</v>
      </c>
      <c r="C178" s="29" t="s">
        <v>220</v>
      </c>
      <c r="D178" s="29"/>
      <c r="E178" s="29"/>
      <c r="F178" s="28" t="s">
        <v>72</v>
      </c>
      <c r="G178" s="28" t="s">
        <v>246</v>
      </c>
      <c r="H178" s="28" t="s">
        <v>280</v>
      </c>
      <c r="I178" s="28" t="s">
        <v>259</v>
      </c>
      <c r="J178" s="28" t="s">
        <v>259</v>
      </c>
      <c r="K178" s="28">
        <v>174</v>
      </c>
    </row>
    <row r="179" spans="1:11">
      <c r="A179" s="53">
        <v>175</v>
      </c>
      <c r="B179" s="29" t="s">
        <v>249</v>
      </c>
      <c r="C179" s="29" t="s">
        <v>220</v>
      </c>
      <c r="D179" s="29"/>
      <c r="E179" s="29"/>
      <c r="F179" s="28" t="s">
        <v>72</v>
      </c>
      <c r="G179" s="28" t="s">
        <v>246</v>
      </c>
      <c r="H179" s="28" t="s">
        <v>280</v>
      </c>
      <c r="I179" s="28" t="s">
        <v>259</v>
      </c>
      <c r="J179" s="28" t="s">
        <v>259</v>
      </c>
      <c r="K179" s="28">
        <v>175</v>
      </c>
    </row>
    <row r="180" spans="1:11">
      <c r="A180" s="53">
        <v>176</v>
      </c>
      <c r="B180" s="29" t="s">
        <v>253</v>
      </c>
      <c r="C180" s="29" t="s">
        <v>220</v>
      </c>
      <c r="D180" s="29"/>
      <c r="E180" s="29"/>
      <c r="F180" s="28" t="s">
        <v>72</v>
      </c>
      <c r="G180" s="28" t="s">
        <v>246</v>
      </c>
      <c r="H180" s="28" t="s">
        <v>280</v>
      </c>
      <c r="I180" s="28" t="s">
        <v>259</v>
      </c>
      <c r="J180" s="28" t="s">
        <v>259</v>
      </c>
      <c r="K180" s="28">
        <v>176</v>
      </c>
    </row>
    <row r="181" spans="1:11">
      <c r="A181" s="53">
        <v>177</v>
      </c>
      <c r="B181" s="29" t="s">
        <v>254</v>
      </c>
      <c r="C181" s="29" t="s">
        <v>220</v>
      </c>
      <c r="D181" s="29"/>
      <c r="E181" s="29"/>
      <c r="F181" s="28" t="s">
        <v>72</v>
      </c>
      <c r="G181" s="28" t="s">
        <v>246</v>
      </c>
      <c r="H181" s="28" t="s">
        <v>280</v>
      </c>
      <c r="I181" s="28" t="s">
        <v>259</v>
      </c>
      <c r="J181" s="28" t="s">
        <v>259</v>
      </c>
      <c r="K181" s="28">
        <v>177</v>
      </c>
    </row>
    <row r="182" spans="1:11">
      <c r="A182" s="53">
        <v>178</v>
      </c>
      <c r="B182" s="29" t="s">
        <v>250</v>
      </c>
      <c r="C182" s="29" t="s">
        <v>73</v>
      </c>
      <c r="D182" s="29"/>
      <c r="E182" s="29"/>
      <c r="F182" s="28" t="s">
        <v>72</v>
      </c>
      <c r="G182" s="28" t="s">
        <v>246</v>
      </c>
      <c r="H182" s="28" t="s">
        <v>281</v>
      </c>
      <c r="I182" s="28" t="s">
        <v>259</v>
      </c>
      <c r="J182" s="28" t="s">
        <v>259</v>
      </c>
      <c r="K182" s="28">
        <v>178</v>
      </c>
    </row>
    <row r="183" spans="1:11">
      <c r="A183" s="53">
        <v>179</v>
      </c>
      <c r="B183" s="29" t="s">
        <v>251</v>
      </c>
      <c r="C183" s="29" t="s">
        <v>72</v>
      </c>
      <c r="D183" s="29" t="s">
        <v>54</v>
      </c>
      <c r="E183" s="29" t="s">
        <v>53</v>
      </c>
      <c r="F183" s="28" t="s">
        <v>8</v>
      </c>
      <c r="G183" s="28" t="s">
        <v>246</v>
      </c>
      <c r="H183" s="28" t="s">
        <v>281</v>
      </c>
      <c r="I183" s="28" t="s">
        <v>259</v>
      </c>
      <c r="J183" s="28" t="s">
        <v>259</v>
      </c>
      <c r="K183" s="28">
        <v>179</v>
      </c>
    </row>
    <row r="184" spans="1:11">
      <c r="A184" s="53"/>
      <c r="B184" s="29"/>
      <c r="C184" s="29"/>
      <c r="D184" s="29"/>
      <c r="E184" s="29"/>
      <c r="F184" s="28"/>
      <c r="G184" s="28"/>
      <c r="H184" s="28"/>
      <c r="I184" s="28"/>
      <c r="J184" s="28" t="s">
        <v>296</v>
      </c>
      <c r="K184" s="28"/>
    </row>
    <row r="185" spans="1:11">
      <c r="A185" s="53"/>
      <c r="B185" s="29"/>
      <c r="C185" s="29"/>
      <c r="D185" s="29"/>
      <c r="E185" s="29"/>
      <c r="F185" s="28">
        <f>COUNTA(D4:F183)-17</f>
        <v>374</v>
      </c>
      <c r="G185" s="28" t="s">
        <v>282</v>
      </c>
      <c r="H185" s="28" t="s">
        <v>284</v>
      </c>
      <c r="I185" s="28"/>
      <c r="J185" s="28"/>
      <c r="K185" s="28" t="s">
        <v>159</v>
      </c>
    </row>
    <row r="186" spans="1:11">
      <c r="A186" s="53"/>
      <c r="B186" s="29"/>
      <c r="C186" s="29"/>
      <c r="D186" s="29"/>
      <c r="E186" s="29"/>
      <c r="F186" s="28"/>
      <c r="G186" s="28" t="s">
        <v>283</v>
      </c>
      <c r="H186" s="28"/>
      <c r="I186" s="28"/>
      <c r="J186" s="28" t="s">
        <v>259</v>
      </c>
      <c r="K186" s="28">
        <f>COUNTIF(J4:J183,"core")</f>
        <v>121</v>
      </c>
    </row>
    <row r="187" spans="1:11">
      <c r="A187" s="53"/>
      <c r="B187" s="29"/>
      <c r="C187" s="29"/>
      <c r="D187" s="29"/>
      <c r="E187" s="29"/>
      <c r="F187" s="28"/>
      <c r="G187" s="28"/>
      <c r="H187" s="28"/>
      <c r="I187" s="28"/>
      <c r="J187" s="28" t="s">
        <v>296</v>
      </c>
      <c r="K187" s="28">
        <f>COUNTIF(J4:J183,"important")</f>
        <v>47</v>
      </c>
    </row>
    <row r="188" spans="1:11" ht="24">
      <c r="A188" s="53"/>
      <c r="B188" s="29" t="s">
        <v>378</v>
      </c>
      <c r="C188" s="29"/>
      <c r="D188" s="29"/>
      <c r="E188" s="29"/>
      <c r="F188" s="28"/>
      <c r="G188" s="28"/>
      <c r="H188" s="28"/>
      <c r="I188" s="28"/>
      <c r="J188" s="28" t="s">
        <v>287</v>
      </c>
      <c r="K188" s="28">
        <f>COUNTIF(J4:J183,"input")</f>
        <v>6</v>
      </c>
    </row>
    <row r="189" spans="1:11">
      <c r="A189" s="52"/>
      <c r="B189" s="29"/>
      <c r="C189" s="29"/>
      <c r="D189" s="29"/>
      <c r="E189" s="29"/>
      <c r="F189" s="28"/>
      <c r="G189" s="28"/>
      <c r="H189" s="28"/>
      <c r="I189" s="28"/>
      <c r="J189" s="42" t="s">
        <v>8</v>
      </c>
      <c r="K189" s="42">
        <f>SUM(K186:K188)</f>
        <v>174</v>
      </c>
    </row>
  </sheetData>
  <autoFilter ref="A3:K189"/>
  <mergeCells count="1">
    <mergeCell ref="A1:K1"/>
  </mergeCells>
  <phoneticPr fontId="1" type="noConversion"/>
  <printOptions gridLines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PICT Gender Indicators Backup</vt:lpstr>
      <vt:lpstr>PICT Gender Indicators CORE</vt:lpstr>
      <vt:lpstr>PICT Gender Indicators IMPT</vt:lpstr>
      <vt:lpstr>PICT Gender Indicators CONTEXT</vt:lpstr>
      <vt:lpstr>PICT Gender Indicators INPUT</vt:lpstr>
      <vt:lpstr>Sheet1</vt:lpstr>
      <vt:lpstr>PICT Gender Indicators ALL</vt:lpstr>
      <vt:lpstr>'PICT Gender Indicators ALL'!Print_Area</vt:lpstr>
      <vt:lpstr>'PICT Gender Indicators Backup'!Print_Area</vt:lpstr>
      <vt:lpstr>'PICT Gender Indicators CONTEXT'!Print_Area</vt:lpstr>
      <vt:lpstr>'PICT Gender Indicators CORE'!Print_Area</vt:lpstr>
      <vt:lpstr>'PICT Gender Indicators IMPT'!Print_Area</vt:lpstr>
      <vt:lpstr>'PICT Gender Indicators INPUT'!Print_Area</vt:lpstr>
      <vt:lpstr>Sheet1!Print_Area</vt:lpstr>
      <vt:lpstr>'PICT Gender Indicators ALL'!Print_Titles</vt:lpstr>
      <vt:lpstr>'PICT Gender Indicators Backup'!Print_Titles</vt:lpstr>
      <vt:lpstr>'PICT Gender Indicators CONTEXT'!Print_Titles</vt:lpstr>
      <vt:lpstr>'PICT Gender Indicators CORE'!Print_Titles</vt:lpstr>
      <vt:lpstr>'PICT Gender Indicators IMPT'!Print_Titles</vt:lpstr>
      <vt:lpstr>'PICT Gender Indicators INPUT'!Print_Titles</vt:lpstr>
    </vt:vector>
  </TitlesOfParts>
  <Company>ITSD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Elisa.MunozFranco</dc:creator>
  <cp:lastModifiedBy>krobertson</cp:lastModifiedBy>
  <cp:lastPrinted>2010-01-21T02:41:06Z</cp:lastPrinted>
  <dcterms:created xsi:type="dcterms:W3CDTF">2005-12-14T17:00:50Z</dcterms:created>
  <dcterms:modified xsi:type="dcterms:W3CDTF">2010-10-24T22:14:04Z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